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90" i="1" l="1"/>
  <c r="L75" i="1"/>
  <c r="B68" i="1"/>
  <c r="A68" i="1"/>
  <c r="L67" i="1"/>
  <c r="J67" i="1"/>
  <c r="I67" i="1"/>
  <c r="H67" i="1"/>
  <c r="G67" i="1"/>
  <c r="B173" i="1" l="1"/>
  <c r="A173" i="1"/>
  <c r="L172" i="1"/>
  <c r="J172" i="1"/>
  <c r="I172" i="1"/>
  <c r="H172" i="1"/>
  <c r="G172" i="1"/>
  <c r="F172" i="1"/>
  <c r="L165" i="1"/>
  <c r="J165" i="1"/>
  <c r="I165" i="1"/>
  <c r="H165" i="1"/>
  <c r="B160" i="1"/>
  <c r="A160" i="1"/>
  <c r="L159" i="1"/>
  <c r="J159" i="1"/>
  <c r="L152" i="1"/>
  <c r="J152" i="1"/>
  <c r="I152" i="1"/>
  <c r="H152" i="1"/>
  <c r="G152" i="1"/>
  <c r="F152" i="1"/>
  <c r="L160" i="1" l="1"/>
  <c r="L173" i="1"/>
  <c r="J173" i="1"/>
  <c r="I173" i="1"/>
  <c r="H173" i="1"/>
  <c r="G173" i="1"/>
  <c r="J160" i="1"/>
  <c r="I160" i="1"/>
  <c r="H160" i="1"/>
  <c r="G160" i="1"/>
  <c r="B147" i="1"/>
  <c r="A147" i="1"/>
  <c r="L146" i="1"/>
  <c r="J146" i="1"/>
  <c r="H146" i="1"/>
  <c r="L139" i="1"/>
  <c r="I139" i="1"/>
  <c r="H139" i="1"/>
  <c r="F139" i="1"/>
  <c r="B133" i="1"/>
  <c r="A133" i="1"/>
  <c r="L132" i="1"/>
  <c r="I132" i="1"/>
  <c r="H132" i="1"/>
  <c r="F132" i="1"/>
  <c r="L125" i="1"/>
  <c r="B120" i="1"/>
  <c r="A120" i="1"/>
  <c r="L119" i="1"/>
  <c r="J119" i="1"/>
  <c r="H119" i="1"/>
  <c r="F119" i="1"/>
  <c r="L112" i="1"/>
  <c r="J112" i="1"/>
  <c r="I112" i="1"/>
  <c r="H112" i="1"/>
  <c r="B106" i="1"/>
  <c r="A106" i="1"/>
  <c r="L105" i="1"/>
  <c r="J105" i="1"/>
  <c r="I105" i="1"/>
  <c r="H105" i="1"/>
  <c r="G105" i="1"/>
  <c r="F105" i="1"/>
  <c r="B98" i="1"/>
  <c r="A98" i="1"/>
  <c r="L97" i="1"/>
  <c r="L106" i="1" s="1"/>
  <c r="J97" i="1"/>
  <c r="I97" i="1"/>
  <c r="H97" i="1"/>
  <c r="G97" i="1"/>
  <c r="F97" i="1"/>
  <c r="L89" i="1"/>
  <c r="A82" i="1"/>
  <c r="L81" i="1"/>
  <c r="B60" i="1"/>
  <c r="A60" i="1"/>
  <c r="L59" i="1"/>
  <c r="J59" i="1"/>
  <c r="I59" i="1"/>
  <c r="H59" i="1"/>
  <c r="G59" i="1"/>
  <c r="L52" i="1"/>
  <c r="J52" i="1"/>
  <c r="I52" i="1"/>
  <c r="H52" i="1"/>
  <c r="G52" i="1"/>
  <c r="F52" i="1"/>
  <c r="B46" i="1"/>
  <c r="A46" i="1"/>
  <c r="L45" i="1"/>
  <c r="J45" i="1"/>
  <c r="I45" i="1"/>
  <c r="H45" i="1"/>
  <c r="G45" i="1"/>
  <c r="F45" i="1"/>
  <c r="L38" i="1"/>
  <c r="J38" i="1"/>
  <c r="I38" i="1"/>
  <c r="H38" i="1"/>
  <c r="G38" i="1"/>
  <c r="B32" i="1"/>
  <c r="A32" i="1"/>
  <c r="L31" i="1"/>
  <c r="B25" i="1"/>
  <c r="A25" i="1"/>
  <c r="L24" i="1"/>
  <c r="J24" i="1"/>
  <c r="I24" i="1"/>
  <c r="H24" i="1"/>
  <c r="G24" i="1"/>
  <c r="B19" i="1"/>
  <c r="A19" i="1"/>
  <c r="L18" i="1"/>
  <c r="J18" i="1"/>
  <c r="I18" i="1"/>
  <c r="H18" i="1"/>
  <c r="G18" i="1"/>
  <c r="F18" i="1"/>
  <c r="B11" i="1"/>
  <c r="A11" i="1"/>
  <c r="L10" i="1"/>
  <c r="L19" i="1" s="1"/>
  <c r="J10" i="1"/>
  <c r="I10" i="1"/>
  <c r="H10" i="1"/>
  <c r="G10" i="1"/>
  <c r="F10" i="1"/>
  <c r="L147" i="1" l="1"/>
  <c r="L133" i="1"/>
  <c r="L120" i="1"/>
  <c r="L60" i="1"/>
  <c r="L32" i="1"/>
  <c r="H147" i="1"/>
  <c r="G147" i="1"/>
  <c r="J147" i="1"/>
  <c r="I147" i="1"/>
  <c r="I133" i="1"/>
  <c r="H133" i="1"/>
  <c r="G133" i="1"/>
  <c r="G120" i="1"/>
  <c r="J120" i="1"/>
  <c r="I120" i="1"/>
  <c r="J106" i="1"/>
  <c r="I106" i="1"/>
  <c r="H106" i="1"/>
  <c r="G106" i="1"/>
  <c r="J60" i="1"/>
  <c r="I60" i="1"/>
  <c r="H46" i="1"/>
  <c r="J46" i="1"/>
  <c r="I46" i="1"/>
  <c r="G46" i="1"/>
  <c r="H32" i="1"/>
  <c r="G32" i="1"/>
  <c r="J19" i="1"/>
  <c r="I19" i="1"/>
  <c r="G19" i="1"/>
  <c r="I32" i="1"/>
  <c r="L46" i="1"/>
  <c r="J32" i="1"/>
  <c r="H120" i="1"/>
  <c r="G60" i="1"/>
  <c r="H60" i="1"/>
  <c r="H19" i="1"/>
  <c r="J133" i="1"/>
</calcChain>
</file>

<file path=xl/sharedStrings.xml><?xml version="1.0" encoding="utf-8"?>
<sst xmlns="http://schemas.openxmlformats.org/spreadsheetml/2006/main" count="448" uniqueCount="183">
  <si>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</si>
  <si>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</si>
  <si>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</si>
  <si>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</si>
  <si>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</si>
  <si>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</si>
  <si>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</si>
  <si>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</si>
  <si>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</si>
  <si>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</si>
  <si>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</si>
  <si>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</si>
  <si>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</si>
  <si>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</si>
  <si>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</si>
  <si>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</si>
  <si>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</si>
  <si>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</si>
  <si>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</si>
  <si>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</si>
  <si>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</si>
  <si>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</si>
  <si>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</si>
  <si>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</si>
  <si>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</si>
  <si>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</si>
  <si>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</si>
  <si>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</si>
  <si>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</si>
  <si>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</si>
  <si>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</si>
  <si>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</si>
  <si>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</si>
  <si>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</si>
  <si>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</si>
  <si>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</si>
  <si>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</si>
  <si>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Коваль М.И.</t>
  </si>
  <si>
    <t>Котлета мясная рубленая</t>
  </si>
  <si>
    <t>Рис отварной</t>
  </si>
  <si>
    <t>Кофейный напиток с молоком</t>
  </si>
  <si>
    <t>Щи из свежей капусты со сметаной</t>
  </si>
  <si>
    <t>Гуляш из свинины</t>
  </si>
  <si>
    <t>Макароны отварные</t>
  </si>
  <si>
    <t>Компот из замороженных ягод</t>
  </si>
  <si>
    <t>Хлеб заварной (ржаной)</t>
  </si>
  <si>
    <t>Хлеб витаминизированный</t>
  </si>
  <si>
    <t>Чайный напиток с сахаром</t>
  </si>
  <si>
    <t>Хлеб с каратином</t>
  </si>
  <si>
    <t>Картофельное пюре</t>
  </si>
  <si>
    <t>Напиток из шиповника</t>
  </si>
  <si>
    <t>Какао на молоке</t>
  </si>
  <si>
    <t>Сыр порционно</t>
  </si>
  <si>
    <t>Йогурт</t>
  </si>
  <si>
    <t>Борщ из свежей капусты со сметаной</t>
  </si>
  <si>
    <t>Котлета куриная (филе)</t>
  </si>
  <si>
    <t xml:space="preserve">Макароны отварные </t>
  </si>
  <si>
    <t xml:space="preserve">Чайный напиток </t>
  </si>
  <si>
    <t>Компот из свежих плодов</t>
  </si>
  <si>
    <t>Тефтели с соусом</t>
  </si>
  <si>
    <t>Омлет натуральный</t>
  </si>
  <si>
    <t>Суп картофельный с бобовыми</t>
  </si>
  <si>
    <t>Рис, припущенный с овощами</t>
  </si>
  <si>
    <t>Напиток "Витошка"</t>
  </si>
  <si>
    <t>Колбаски витаминные</t>
  </si>
  <si>
    <t>Горошница</t>
  </si>
  <si>
    <t>Напиток из лимонов</t>
  </si>
  <si>
    <t>Жаркое по-домашнему</t>
  </si>
  <si>
    <t>Фрикадельки из филе куриного</t>
  </si>
  <si>
    <t>Компот из с/ф</t>
  </si>
  <si>
    <t>Гуляш из филе куриного</t>
  </si>
  <si>
    <t>Лицей № 9</t>
  </si>
  <si>
    <t>Генеральный директор</t>
  </si>
  <si>
    <t>с 11 лети старше</t>
  </si>
  <si>
    <t>Макаронные изделия отварные  с сыром</t>
  </si>
  <si>
    <t>333 Сб 04г. Шк</t>
  </si>
  <si>
    <t xml:space="preserve"> -</t>
  </si>
  <si>
    <t>ТТК 136</t>
  </si>
  <si>
    <t>хлеб. Цех</t>
  </si>
  <si>
    <t>Булочка к чаю</t>
  </si>
  <si>
    <t>сб.96г. № 120</t>
  </si>
  <si>
    <t>сб.96г. № 401</t>
  </si>
  <si>
    <t>Каша гречнева гарнирная</t>
  </si>
  <si>
    <t>сб.96г. № 464</t>
  </si>
  <si>
    <t>ТТК 11а</t>
  </si>
  <si>
    <t>Суфле творожное</t>
  </si>
  <si>
    <t>200/20</t>
  </si>
  <si>
    <t>сб.11г № 19/5</t>
  </si>
  <si>
    <t>Чайный напиток с лимоном</t>
  </si>
  <si>
    <t>200/7</t>
  </si>
  <si>
    <t>Фрукты</t>
  </si>
  <si>
    <t>Таб.</t>
  </si>
  <si>
    <t>Рассольник ленинградский со сметаной</t>
  </si>
  <si>
    <t>250/10</t>
  </si>
  <si>
    <t>Сб96г. № 128</t>
  </si>
  <si>
    <t>Биточки по-белорусски</t>
  </si>
  <si>
    <t>Сб.97г. № 479</t>
  </si>
  <si>
    <t>ТТК № 176</t>
  </si>
  <si>
    <t xml:space="preserve"> - </t>
  </si>
  <si>
    <t>сб.96г. № 705</t>
  </si>
  <si>
    <t>Каша рисовая молочная с маслом</t>
  </si>
  <si>
    <t>200/10</t>
  </si>
  <si>
    <t>сб.96г. № 262</t>
  </si>
  <si>
    <t>сб.96г. № 642</t>
  </si>
  <si>
    <t>сб.96г. № 110</t>
  </si>
  <si>
    <t>Бедро куриное отварное</t>
  </si>
  <si>
    <t>ТТК 1а</t>
  </si>
  <si>
    <t>ТТК 36</t>
  </si>
  <si>
    <t>ТТК 2</t>
  </si>
  <si>
    <t>Огурец свежий порц.</t>
  </si>
  <si>
    <t>ТТК 197</t>
  </si>
  <si>
    <t>сб.96г. № 469</t>
  </si>
  <si>
    <t xml:space="preserve">Чайный напиток с сахаром </t>
  </si>
  <si>
    <t>Суп-пюре из разных овощей с гренками</t>
  </si>
  <si>
    <t>250/30</t>
  </si>
  <si>
    <t>сб.96г № 167</t>
  </si>
  <si>
    <t>ТТк 195</t>
  </si>
  <si>
    <t>Булгур с овощами</t>
  </si>
  <si>
    <t>ТТК17</t>
  </si>
  <si>
    <t>ТТК 585/3</t>
  </si>
  <si>
    <t>сб.96г. № 284</t>
  </si>
  <si>
    <t>Бутерброд со сливочным маслом, сыром</t>
  </si>
  <si>
    <t>30г./10г./30г.</t>
  </si>
  <si>
    <t>ТТК 175</t>
  </si>
  <si>
    <t>Суп-лапша домашняя с мясом (птица)</t>
  </si>
  <si>
    <t>250/25</t>
  </si>
  <si>
    <t>сб.21г. № 128</t>
  </si>
  <si>
    <t>Плов из гавядины</t>
  </si>
  <si>
    <t>сб.96 № 403</t>
  </si>
  <si>
    <t>Напиток из шиповника с лимоном</t>
  </si>
  <si>
    <t>ТТК 185</t>
  </si>
  <si>
    <t>Котлеты, биточки особые</t>
  </si>
  <si>
    <t>сб.96г. № 416</t>
  </si>
  <si>
    <t>Макароны с овощами</t>
  </si>
  <si>
    <t>сб.2004г. № 517</t>
  </si>
  <si>
    <t>Кисель плодово-ягодный</t>
  </si>
  <si>
    <t>сб.96г. № 591</t>
  </si>
  <si>
    <t>Горячий бутерброд</t>
  </si>
  <si>
    <t>Дели Принт</t>
  </si>
  <si>
    <t>сб.96г. № 138</t>
  </si>
  <si>
    <t>Рыбка под сырной корочкой</t>
  </si>
  <si>
    <t>ТТК 20</t>
  </si>
  <si>
    <t>ТТК 176</t>
  </si>
  <si>
    <t>Итого средняя пищевая и энергетическая ценность в день за первую неделю</t>
  </si>
  <si>
    <t>ТТК 422</t>
  </si>
  <si>
    <t>Каша гречневая с овощами</t>
  </si>
  <si>
    <t>сб2011г. № 44/3</t>
  </si>
  <si>
    <t xml:space="preserve"> -  </t>
  </si>
  <si>
    <t>Суп крестьянский скрупой со сметаной</t>
  </si>
  <si>
    <t>сб.96г. № 162</t>
  </si>
  <si>
    <t>ТТК № 25</t>
  </si>
  <si>
    <t>Запеканка из печени</t>
  </si>
  <si>
    <t>сб.2004г. № 482</t>
  </si>
  <si>
    <t>сб.96г. № 701</t>
  </si>
  <si>
    <t>Каша рисовая молочная с маслом сл.</t>
  </si>
  <si>
    <t>Йогурт (или паста творожная)</t>
  </si>
  <si>
    <t>Крем-суп сырный</t>
  </si>
  <si>
    <t>ТТК 16</t>
  </si>
  <si>
    <t>Дели принт 11г. № 259</t>
  </si>
  <si>
    <t>Дели Принт 11 № 7</t>
  </si>
  <si>
    <t>Омлет с сыром</t>
  </si>
  <si>
    <t>Хлеб. Цех.</t>
  </si>
  <si>
    <t>Суп-пюре картофельное с гренками</t>
  </si>
  <si>
    <t>сб.96г. № 171</t>
  </si>
  <si>
    <t>ТТК№ 196</t>
  </si>
  <si>
    <t>сб.96г. № 465</t>
  </si>
  <si>
    <t>сб.96г. № 585</t>
  </si>
  <si>
    <t>Птица тушеная</t>
  </si>
  <si>
    <t>сб.12 № 301</t>
  </si>
  <si>
    <t>Сок фруктово-овощной</t>
  </si>
  <si>
    <t>Суп картофельный с рыбными консервами</t>
  </si>
  <si>
    <t>сб.96г. № 133</t>
  </si>
  <si>
    <t>ТТК 64</t>
  </si>
  <si>
    <t>сб.2011г. № 44/3</t>
  </si>
  <si>
    <t>Плов из свинины</t>
  </si>
  <si>
    <t>200/100</t>
  </si>
  <si>
    <t>Яблоко</t>
  </si>
  <si>
    <t>Суфле "Рыбка"</t>
  </si>
  <si>
    <t>сб.2003г.ТТК 43</t>
  </si>
  <si>
    <t>ТТК №  176</t>
  </si>
  <si>
    <t>Кампот из свежих плодов</t>
  </si>
  <si>
    <t>Итого средняя пищевая и энергетическая ценность в день за вторую неделю</t>
  </si>
  <si>
    <t xml:space="preserve">Итого средняя пищевая и энергетическая ценность в день за две недели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</si>
</sst>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3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/>
    <xf numFmtId="0" fontId="3" fillId="0" borderId="24" xfId="0" applyFont="1" applyBorder="1" applyAlignment="1">
      <alignment horizontal="center"/>
    </xf>
    <xf numFmtId="14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>
      <alignment horizontal="center" vertical="top" wrapText="1"/>
    </xf>
    <xf numFmtId="0" fontId="19" fillId="4" borderId="17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71</v>
      </c>
      <c r="D1" s="47"/>
      <c r="E1" s="47"/>
      <c r="F1" s="11" t="s">
        <v>14</v>
      </c>
      <c r="G1" s="2" t="s">
        <v>15</v>
      </c>
      <c r="H1" s="48" t="s">
        <v>72</v>
      </c>
      <c r="I1" s="48"/>
      <c r="J1" s="48"/>
      <c r="K1" s="48"/>
    </row>
    <row r="2" spans="1:12" ht="18" x14ac:dyDescent="0.2">
      <c r="A2" s="30" t="s">
        <v>5</v>
      </c>
      <c r="C2" s="2"/>
      <c r="G2" s="2" t="s">
        <v>16</v>
      </c>
      <c r="H2" s="48" t="s">
        <v>37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3" t="s">
        <v>73</v>
      </c>
      <c r="G3" s="2" t="s">
        <v>17</v>
      </c>
      <c r="H3" s="42">
        <v>28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  <c r="L5" s="31" t="s">
        <v>33</v>
      </c>
    </row>
    <row r="6" spans="1:12" ht="25.5" x14ac:dyDescent="0.25">
      <c r="A6" s="19">
        <v>1</v>
      </c>
      <c r="B6" s="20">
        <v>1</v>
      </c>
      <c r="C6" s="21" t="s">
        <v>18</v>
      </c>
      <c r="D6" s="5" t="s">
        <v>19</v>
      </c>
      <c r="E6" s="34" t="s">
        <v>74</v>
      </c>
      <c r="F6" s="35">
        <v>230</v>
      </c>
      <c r="G6" s="35">
        <v>15.6</v>
      </c>
      <c r="H6" s="35">
        <v>12.8</v>
      </c>
      <c r="I6" s="35">
        <v>49.3</v>
      </c>
      <c r="J6" s="35">
        <v>379</v>
      </c>
      <c r="K6" s="55" t="s">
        <v>75</v>
      </c>
      <c r="L6" s="35"/>
    </row>
    <row r="7" spans="1:12" ht="15" x14ac:dyDescent="0.25">
      <c r="A7" s="22"/>
      <c r="B7" s="14"/>
      <c r="C7" s="10"/>
      <c r="D7" s="7" t="s">
        <v>20</v>
      </c>
      <c r="E7" s="56" t="s">
        <v>47</v>
      </c>
      <c r="F7" s="37">
        <v>200</v>
      </c>
      <c r="G7" s="37">
        <v>0.2</v>
      </c>
      <c r="H7" s="57" t="s">
        <v>76</v>
      </c>
      <c r="I7" s="37">
        <v>15</v>
      </c>
      <c r="J7" s="37">
        <v>58</v>
      </c>
      <c r="K7" s="58" t="s">
        <v>77</v>
      </c>
      <c r="L7" s="37"/>
    </row>
    <row r="8" spans="1:12" ht="15" x14ac:dyDescent="0.25">
      <c r="A8" s="22"/>
      <c r="B8" s="14"/>
      <c r="C8" s="10"/>
      <c r="D8" s="60"/>
      <c r="E8" s="56" t="s">
        <v>48</v>
      </c>
      <c r="F8" s="37">
        <v>30</v>
      </c>
      <c r="G8" s="37">
        <v>2.2999999999999998</v>
      </c>
      <c r="H8" s="37">
        <v>0.3</v>
      </c>
      <c r="I8" s="37">
        <v>15</v>
      </c>
      <c r="J8" s="37">
        <v>74.099999999999994</v>
      </c>
      <c r="K8" s="38"/>
      <c r="L8" s="37"/>
    </row>
    <row r="9" spans="1:12" ht="15" x14ac:dyDescent="0.25">
      <c r="A9" s="22"/>
      <c r="B9" s="14"/>
      <c r="C9" s="10"/>
      <c r="D9" s="60"/>
      <c r="E9" s="56" t="s">
        <v>79</v>
      </c>
      <c r="F9" s="37">
        <v>100</v>
      </c>
      <c r="G9" s="37">
        <v>12.3</v>
      </c>
      <c r="H9" s="37">
        <v>10</v>
      </c>
      <c r="I9" s="37">
        <v>54.4</v>
      </c>
      <c r="J9" s="37">
        <v>240</v>
      </c>
      <c r="K9" s="59" t="s">
        <v>78</v>
      </c>
      <c r="L9" s="37"/>
    </row>
    <row r="10" spans="1:12" ht="15" x14ac:dyDescent="0.25">
      <c r="A10" s="23"/>
      <c r="B10" s="16"/>
      <c r="C10" s="8"/>
      <c r="D10" s="61" t="s">
        <v>31</v>
      </c>
      <c r="E10" s="52"/>
      <c r="F10" s="18">
        <f>SUM(F6:F9)</f>
        <v>560</v>
      </c>
      <c r="G10" s="18">
        <f>SUM(G6:G9)</f>
        <v>30.4</v>
      </c>
      <c r="H10" s="18">
        <f>SUM(H6:H9)</f>
        <v>23.1</v>
      </c>
      <c r="I10" s="18">
        <f>SUM(I6:I9)</f>
        <v>133.69999999999999</v>
      </c>
      <c r="J10" s="18">
        <f>SUM(J6:J9)</f>
        <v>751.1</v>
      </c>
      <c r="K10" s="24"/>
      <c r="L10" s="18">
        <f>SUM(L6:L9)</f>
        <v>0</v>
      </c>
    </row>
    <row r="11" spans="1:12" ht="15" x14ac:dyDescent="0.25">
      <c r="A11" s="25">
        <f>A6</f>
        <v>1</v>
      </c>
      <c r="B11" s="12">
        <f>B6</f>
        <v>1</v>
      </c>
      <c r="C11" s="9" t="s">
        <v>23</v>
      </c>
      <c r="D11" s="7" t="s">
        <v>24</v>
      </c>
      <c r="E11" s="51"/>
      <c r="F11" s="37"/>
      <c r="G11" s="37"/>
      <c r="H11" s="37"/>
      <c r="I11" s="37"/>
      <c r="J11" s="37"/>
      <c r="K11" s="38"/>
      <c r="L11" s="37"/>
    </row>
    <row r="12" spans="1:12" ht="25.5" x14ac:dyDescent="0.25">
      <c r="A12" s="22"/>
      <c r="B12" s="14"/>
      <c r="C12" s="10"/>
      <c r="D12" s="7" t="s">
        <v>25</v>
      </c>
      <c r="E12" s="56" t="s">
        <v>41</v>
      </c>
      <c r="F12" s="37">
        <v>260</v>
      </c>
      <c r="G12" s="37">
        <v>2</v>
      </c>
      <c r="H12" s="37">
        <v>5.3</v>
      </c>
      <c r="I12" s="37">
        <v>13.1</v>
      </c>
      <c r="J12" s="37">
        <v>106</v>
      </c>
      <c r="K12" s="58" t="s">
        <v>80</v>
      </c>
      <c r="L12" s="37"/>
    </row>
    <row r="13" spans="1:12" ht="25.5" x14ac:dyDescent="0.25">
      <c r="A13" s="22"/>
      <c r="B13" s="14"/>
      <c r="C13" s="10"/>
      <c r="D13" s="7" t="s">
        <v>26</v>
      </c>
      <c r="E13" s="56" t="s">
        <v>42</v>
      </c>
      <c r="F13" s="37">
        <v>150</v>
      </c>
      <c r="G13" s="37">
        <v>14.9</v>
      </c>
      <c r="H13" s="37">
        <v>28.9</v>
      </c>
      <c r="I13" s="37">
        <v>29</v>
      </c>
      <c r="J13" s="37">
        <v>309</v>
      </c>
      <c r="K13" s="58" t="s">
        <v>81</v>
      </c>
      <c r="L13" s="37"/>
    </row>
    <row r="14" spans="1:12" ht="25.5" x14ac:dyDescent="0.25">
      <c r="A14" s="22"/>
      <c r="B14" s="14"/>
      <c r="C14" s="10"/>
      <c r="D14" s="7" t="s">
        <v>27</v>
      </c>
      <c r="E14" s="56" t="s">
        <v>82</v>
      </c>
      <c r="F14" s="37">
        <v>180</v>
      </c>
      <c r="G14" s="37">
        <v>5.4</v>
      </c>
      <c r="H14" s="37">
        <v>8.1999999999999993</v>
      </c>
      <c r="I14" s="37">
        <v>26.9</v>
      </c>
      <c r="J14" s="37">
        <v>205.2</v>
      </c>
      <c r="K14" s="58" t="s">
        <v>83</v>
      </c>
      <c r="L14" s="37"/>
    </row>
    <row r="15" spans="1:12" ht="15" x14ac:dyDescent="0.25">
      <c r="A15" s="22"/>
      <c r="B15" s="14"/>
      <c r="C15" s="10"/>
      <c r="D15" s="7" t="s">
        <v>28</v>
      </c>
      <c r="E15" s="56" t="s">
        <v>44</v>
      </c>
      <c r="F15" s="37">
        <v>200</v>
      </c>
      <c r="G15" s="37">
        <v>0.2</v>
      </c>
      <c r="H15" s="37">
        <v>0.1</v>
      </c>
      <c r="I15" s="37">
        <v>17.399999999999999</v>
      </c>
      <c r="J15" s="37">
        <v>69.5</v>
      </c>
      <c r="K15" s="58" t="s">
        <v>84</v>
      </c>
      <c r="L15" s="37"/>
    </row>
    <row r="16" spans="1:12" ht="15" x14ac:dyDescent="0.25">
      <c r="A16" s="22"/>
      <c r="B16" s="14"/>
      <c r="C16" s="10"/>
      <c r="D16" s="7" t="s">
        <v>29</v>
      </c>
      <c r="E16" s="56" t="s">
        <v>46</v>
      </c>
      <c r="F16" s="37">
        <v>30</v>
      </c>
      <c r="G16" s="37">
        <v>2.2999999999999998</v>
      </c>
      <c r="H16" s="37">
        <v>0.3</v>
      </c>
      <c r="I16" s="37">
        <v>15</v>
      </c>
      <c r="J16" s="37">
        <v>74.099999999999994</v>
      </c>
      <c r="K16" s="38"/>
      <c r="L16" s="37"/>
    </row>
    <row r="17" spans="1:12" ht="15" x14ac:dyDescent="0.25">
      <c r="A17" s="22"/>
      <c r="B17" s="14"/>
      <c r="C17" s="10"/>
      <c r="D17" s="7" t="s">
        <v>30</v>
      </c>
      <c r="E17" s="56" t="s">
        <v>45</v>
      </c>
      <c r="F17" s="37">
        <v>30</v>
      </c>
      <c r="G17" s="37">
        <v>2.4</v>
      </c>
      <c r="H17" s="37">
        <v>0.4</v>
      </c>
      <c r="I17" s="37">
        <v>13.8</v>
      </c>
      <c r="J17" s="37">
        <v>69.599999999999994</v>
      </c>
      <c r="K17" s="38"/>
      <c r="L17" s="37"/>
    </row>
    <row r="18" spans="1:12" ht="15" x14ac:dyDescent="0.25">
      <c r="A18" s="23"/>
      <c r="B18" s="16"/>
      <c r="C18" s="8"/>
      <c r="D18" s="17" t="s">
        <v>31</v>
      </c>
      <c r="E18" s="52"/>
      <c r="F18" s="18">
        <f>SUM(F11:F17)</f>
        <v>850</v>
      </c>
      <c r="G18" s="18">
        <f>SUM(G11:G17)</f>
        <v>27.199999999999996</v>
      </c>
      <c r="H18" s="18">
        <f>SUM(H11:H17)</f>
        <v>43.199999999999989</v>
      </c>
      <c r="I18" s="18">
        <f>SUM(I11:I17)</f>
        <v>115.2</v>
      </c>
      <c r="J18" s="18">
        <f>SUM(J11:J17)</f>
        <v>833.40000000000009</v>
      </c>
      <c r="K18" s="24"/>
      <c r="L18" s="18">
        <f>SUM(L11:L17)</f>
        <v>0</v>
      </c>
    </row>
    <row r="19" spans="1:12" ht="15" x14ac:dyDescent="0.2">
      <c r="A19" s="26">
        <f>A6</f>
        <v>1</v>
      </c>
      <c r="B19" s="27">
        <f>B6</f>
        <v>1</v>
      </c>
      <c r="C19" s="49" t="s">
        <v>4</v>
      </c>
      <c r="D19" s="50"/>
      <c r="E19" s="53"/>
      <c r="F19" s="28"/>
      <c r="G19" s="28">
        <f>G10+G18</f>
        <v>57.599999999999994</v>
      </c>
      <c r="H19" s="28">
        <f>H10+H18</f>
        <v>66.299999999999983</v>
      </c>
      <c r="I19" s="28">
        <f>I10+I18</f>
        <v>248.89999999999998</v>
      </c>
      <c r="J19" s="28">
        <f>J10+J18</f>
        <v>1584.5</v>
      </c>
      <c r="K19" s="28"/>
      <c r="L19" s="28">
        <f>L10+L18</f>
        <v>0</v>
      </c>
    </row>
    <row r="20" spans="1:12" ht="25.5" x14ac:dyDescent="0.25">
      <c r="A20" s="13">
        <v>1</v>
      </c>
      <c r="B20" s="14">
        <v>2</v>
      </c>
      <c r="C20" s="21" t="s">
        <v>18</v>
      </c>
      <c r="D20" s="5" t="s">
        <v>19</v>
      </c>
      <c r="E20" s="56" t="s">
        <v>85</v>
      </c>
      <c r="F20" s="62" t="s">
        <v>86</v>
      </c>
      <c r="G20" s="35">
        <v>29.4</v>
      </c>
      <c r="H20" s="35">
        <v>24.2</v>
      </c>
      <c r="I20" s="35">
        <v>27.4</v>
      </c>
      <c r="J20" s="35">
        <v>448</v>
      </c>
      <c r="K20" s="55" t="s">
        <v>87</v>
      </c>
      <c r="L20" s="35"/>
    </row>
    <row r="21" spans="1:12" ht="15" x14ac:dyDescent="0.25">
      <c r="A21" s="13"/>
      <c r="B21" s="14"/>
      <c r="C21" s="10"/>
      <c r="D21" s="7" t="s">
        <v>20</v>
      </c>
      <c r="E21" s="56" t="s">
        <v>88</v>
      </c>
      <c r="F21" s="57" t="s">
        <v>89</v>
      </c>
      <c r="G21" s="37">
        <v>0.3</v>
      </c>
      <c r="H21" s="37">
        <v>0.1</v>
      </c>
      <c r="I21" s="37">
        <v>15.2</v>
      </c>
      <c r="J21" s="37">
        <v>61</v>
      </c>
      <c r="K21" s="58" t="s">
        <v>77</v>
      </c>
      <c r="L21" s="37"/>
    </row>
    <row r="22" spans="1:12" ht="15" x14ac:dyDescent="0.25">
      <c r="A22" s="13"/>
      <c r="B22" s="14"/>
      <c r="C22" s="10"/>
      <c r="D22" s="7" t="s">
        <v>21</v>
      </c>
      <c r="E22" s="56" t="s">
        <v>48</v>
      </c>
      <c r="F22" s="37">
        <v>30</v>
      </c>
      <c r="G22" s="37">
        <v>2.2999999999999998</v>
      </c>
      <c r="H22" s="37">
        <v>0.3</v>
      </c>
      <c r="I22" s="37">
        <v>15</v>
      </c>
      <c r="J22" s="37">
        <v>74.099999999999994</v>
      </c>
      <c r="K22" s="38"/>
      <c r="L22" s="37"/>
    </row>
    <row r="23" spans="1:12" ht="15" x14ac:dyDescent="0.25">
      <c r="A23" s="13"/>
      <c r="B23" s="14"/>
      <c r="C23" s="10"/>
      <c r="D23" s="7"/>
      <c r="E23" s="56" t="s">
        <v>90</v>
      </c>
      <c r="F23" s="37">
        <v>100</v>
      </c>
      <c r="G23" s="37">
        <v>1.1000000000000001</v>
      </c>
      <c r="H23" s="57" t="s">
        <v>76</v>
      </c>
      <c r="I23" s="37">
        <v>13.8</v>
      </c>
      <c r="J23" s="37">
        <v>61.9</v>
      </c>
      <c r="K23" s="58" t="s">
        <v>91</v>
      </c>
      <c r="L23" s="37"/>
    </row>
    <row r="24" spans="1:12" ht="15" x14ac:dyDescent="0.25">
      <c r="A24" s="15"/>
      <c r="B24" s="16"/>
      <c r="C24" s="8"/>
      <c r="D24" s="17" t="s">
        <v>31</v>
      </c>
      <c r="E24" s="52"/>
      <c r="F24" s="18">
        <v>557</v>
      </c>
      <c r="G24" s="18">
        <f>SUM(G20:G23)</f>
        <v>33.1</v>
      </c>
      <c r="H24" s="18">
        <f>SUM(H20:H23)</f>
        <v>24.6</v>
      </c>
      <c r="I24" s="18">
        <f>SUM(I20:I23)</f>
        <v>71.399999999999991</v>
      </c>
      <c r="J24" s="18">
        <f>SUM(J20:J23)</f>
        <v>645</v>
      </c>
      <c r="K24" s="24"/>
      <c r="L24" s="18">
        <f>SUM(L20:L23)</f>
        <v>0</v>
      </c>
    </row>
    <row r="25" spans="1:12" ht="15" x14ac:dyDescent="0.25">
      <c r="A25" s="12">
        <f>A20</f>
        <v>1</v>
      </c>
      <c r="B25" s="12">
        <f>B20</f>
        <v>2</v>
      </c>
      <c r="C25" s="9" t="s">
        <v>23</v>
      </c>
      <c r="D25" s="7" t="s">
        <v>24</v>
      </c>
      <c r="E25" s="56"/>
      <c r="F25" s="37"/>
      <c r="G25" s="37"/>
      <c r="H25" s="37"/>
      <c r="I25" s="37"/>
      <c r="J25" s="37"/>
      <c r="K25" s="38"/>
      <c r="L25" s="37"/>
    </row>
    <row r="26" spans="1:12" ht="25.5" x14ac:dyDescent="0.25">
      <c r="A26" s="13"/>
      <c r="B26" s="14"/>
      <c r="C26" s="10"/>
      <c r="D26" s="7" t="s">
        <v>25</v>
      </c>
      <c r="E26" s="56" t="s">
        <v>92</v>
      </c>
      <c r="F26" s="57" t="s">
        <v>93</v>
      </c>
      <c r="G26" s="37">
        <v>6.4</v>
      </c>
      <c r="H26" s="37">
        <v>8.6999999999999993</v>
      </c>
      <c r="I26" s="37">
        <v>13.4</v>
      </c>
      <c r="J26" s="37">
        <v>115</v>
      </c>
      <c r="K26" s="58" t="s">
        <v>94</v>
      </c>
      <c r="L26" s="37"/>
    </row>
    <row r="27" spans="1:12" ht="25.5" x14ac:dyDescent="0.25">
      <c r="A27" s="13"/>
      <c r="B27" s="14"/>
      <c r="C27" s="10"/>
      <c r="D27" s="7" t="s">
        <v>26</v>
      </c>
      <c r="E27" s="56" t="s">
        <v>95</v>
      </c>
      <c r="F27" s="37">
        <v>100</v>
      </c>
      <c r="G27" s="37">
        <v>7.9</v>
      </c>
      <c r="H27" s="37">
        <v>10.4</v>
      </c>
      <c r="I27" s="37">
        <v>18.899999999999999</v>
      </c>
      <c r="J27" s="37">
        <v>205</v>
      </c>
      <c r="K27" s="58" t="s">
        <v>96</v>
      </c>
      <c r="L27" s="37"/>
    </row>
    <row r="28" spans="1:12" ht="25.5" x14ac:dyDescent="0.25">
      <c r="A28" s="13"/>
      <c r="B28" s="14"/>
      <c r="C28" s="10"/>
      <c r="D28" s="7" t="s">
        <v>27</v>
      </c>
      <c r="E28" s="56" t="s">
        <v>49</v>
      </c>
      <c r="F28" s="37">
        <v>180</v>
      </c>
      <c r="G28" s="37">
        <v>5.8</v>
      </c>
      <c r="H28" s="45">
        <v>12.2</v>
      </c>
      <c r="I28" s="37">
        <v>39.4</v>
      </c>
      <c r="J28" s="37">
        <v>295</v>
      </c>
      <c r="K28" s="58" t="s">
        <v>97</v>
      </c>
      <c r="L28" s="37"/>
    </row>
    <row r="29" spans="1:12" ht="25.5" x14ac:dyDescent="0.25">
      <c r="A29" s="13"/>
      <c r="B29" s="14"/>
      <c r="C29" s="10"/>
      <c r="D29" s="7" t="s">
        <v>28</v>
      </c>
      <c r="E29" s="56" t="s">
        <v>50</v>
      </c>
      <c r="F29" s="37">
        <v>200</v>
      </c>
      <c r="G29" s="37">
        <v>0.4</v>
      </c>
      <c r="H29" s="57" t="s">
        <v>98</v>
      </c>
      <c r="I29" s="37">
        <v>23.6</v>
      </c>
      <c r="J29" s="37">
        <v>94</v>
      </c>
      <c r="K29" s="58" t="s">
        <v>99</v>
      </c>
      <c r="L29" s="37"/>
    </row>
    <row r="30" spans="1:12" ht="15" x14ac:dyDescent="0.25">
      <c r="A30" s="13"/>
      <c r="B30" s="14"/>
      <c r="C30" s="10"/>
      <c r="D30" s="7" t="s">
        <v>29</v>
      </c>
      <c r="E30" s="56" t="s">
        <v>46</v>
      </c>
      <c r="F30" s="37">
        <v>30</v>
      </c>
      <c r="G30" s="37">
        <v>2.4</v>
      </c>
      <c r="H30" s="37">
        <v>0.3</v>
      </c>
      <c r="I30" s="37">
        <v>15</v>
      </c>
      <c r="J30" s="37">
        <v>74.099999999999994</v>
      </c>
      <c r="K30" s="38"/>
      <c r="L30" s="37"/>
    </row>
    <row r="31" spans="1:12" ht="15" x14ac:dyDescent="0.25">
      <c r="A31" s="15"/>
      <c r="B31" s="16"/>
      <c r="C31" s="8"/>
      <c r="D31" s="17" t="s">
        <v>31</v>
      </c>
      <c r="E31" s="52"/>
      <c r="F31" s="18">
        <v>800</v>
      </c>
      <c r="G31" s="18">
        <v>25.3</v>
      </c>
      <c r="H31" s="18">
        <v>32</v>
      </c>
      <c r="I31" s="18">
        <v>124.1</v>
      </c>
      <c r="J31" s="18">
        <v>852.7</v>
      </c>
      <c r="K31" s="24"/>
      <c r="L31" s="18">
        <f>SUM(L25:L30)</f>
        <v>0</v>
      </c>
    </row>
    <row r="32" spans="1:12" ht="15.75" customHeight="1" x14ac:dyDescent="0.2">
      <c r="A32" s="29">
        <f>A20</f>
        <v>1</v>
      </c>
      <c r="B32" s="29">
        <f>B20</f>
        <v>2</v>
      </c>
      <c r="C32" s="49" t="s">
        <v>4</v>
      </c>
      <c r="D32" s="50"/>
      <c r="E32" s="53"/>
      <c r="F32" s="28"/>
      <c r="G32" s="28">
        <f>G24+G31</f>
        <v>58.400000000000006</v>
      </c>
      <c r="H32" s="28">
        <f>H24+H31</f>
        <v>56.6</v>
      </c>
      <c r="I32" s="28">
        <f>I24+I31</f>
        <v>195.5</v>
      </c>
      <c r="J32" s="28">
        <f>J24+J31</f>
        <v>1497.7</v>
      </c>
      <c r="K32" s="28"/>
      <c r="L32" s="28">
        <f>L24+L31</f>
        <v>0</v>
      </c>
    </row>
    <row r="33" spans="1:12" ht="25.5" x14ac:dyDescent="0.25">
      <c r="A33" s="19">
        <v>1</v>
      </c>
      <c r="B33" s="20">
        <v>3</v>
      </c>
      <c r="C33" s="21" t="s">
        <v>18</v>
      </c>
      <c r="D33" s="5" t="s">
        <v>19</v>
      </c>
      <c r="E33" s="63" t="s">
        <v>100</v>
      </c>
      <c r="F33" s="62" t="s">
        <v>101</v>
      </c>
      <c r="G33" s="35">
        <v>9.4</v>
      </c>
      <c r="H33" s="35">
        <v>17.600000000000001</v>
      </c>
      <c r="I33" s="35">
        <v>26.8</v>
      </c>
      <c r="J33" s="35">
        <v>285</v>
      </c>
      <c r="K33" s="55" t="s">
        <v>102</v>
      </c>
      <c r="L33" s="35"/>
    </row>
    <row r="34" spans="1:12" ht="25.5" x14ac:dyDescent="0.25">
      <c r="A34" s="22"/>
      <c r="B34" s="14"/>
      <c r="C34" s="10"/>
      <c r="D34" s="7" t="s">
        <v>20</v>
      </c>
      <c r="E34" s="56" t="s">
        <v>51</v>
      </c>
      <c r="F34" s="37">
        <v>200</v>
      </c>
      <c r="G34" s="37">
        <v>3.8</v>
      </c>
      <c r="H34" s="37">
        <v>7</v>
      </c>
      <c r="I34" s="37">
        <v>24.8</v>
      </c>
      <c r="J34" s="37">
        <v>150</v>
      </c>
      <c r="K34" s="58" t="s">
        <v>103</v>
      </c>
      <c r="L34" s="37"/>
    </row>
    <row r="35" spans="1:12" ht="15" x14ac:dyDescent="0.25">
      <c r="A35" s="22"/>
      <c r="B35" s="14"/>
      <c r="C35" s="10"/>
      <c r="D35" s="7" t="s">
        <v>21</v>
      </c>
      <c r="E35" s="56" t="s">
        <v>48</v>
      </c>
      <c r="F35" s="37">
        <v>30</v>
      </c>
      <c r="G35" s="37">
        <v>2.2999999999999998</v>
      </c>
      <c r="H35" s="37">
        <v>0.3</v>
      </c>
      <c r="I35" s="37">
        <v>15</v>
      </c>
      <c r="J35" s="37">
        <v>74.099999999999994</v>
      </c>
      <c r="K35" s="38"/>
      <c r="L35" s="37"/>
    </row>
    <row r="36" spans="1:12" ht="15" x14ac:dyDescent="0.25">
      <c r="A36" s="22"/>
      <c r="B36" s="14"/>
      <c r="C36" s="10"/>
      <c r="D36" s="6"/>
      <c r="E36" s="56" t="s">
        <v>52</v>
      </c>
      <c r="F36" s="37">
        <v>15</v>
      </c>
      <c r="G36" s="37">
        <v>3.9</v>
      </c>
      <c r="H36" s="37">
        <v>3.9</v>
      </c>
      <c r="I36" s="37">
        <v>4</v>
      </c>
      <c r="J36" s="37">
        <v>35</v>
      </c>
      <c r="K36" s="58" t="s">
        <v>91</v>
      </c>
      <c r="L36" s="37"/>
    </row>
    <row r="37" spans="1:12" ht="15" x14ac:dyDescent="0.25">
      <c r="A37" s="22"/>
      <c r="B37" s="14"/>
      <c r="C37" s="10"/>
      <c r="D37" s="6"/>
      <c r="E37" s="56" t="s">
        <v>53</v>
      </c>
      <c r="F37" s="37">
        <v>125</v>
      </c>
      <c r="G37" s="37">
        <v>2.9</v>
      </c>
      <c r="H37" s="37">
        <v>1.2</v>
      </c>
      <c r="I37" s="37">
        <v>27.8</v>
      </c>
      <c r="J37" s="37">
        <v>96.3</v>
      </c>
      <c r="K37" s="58" t="s">
        <v>91</v>
      </c>
      <c r="L37" s="37"/>
    </row>
    <row r="38" spans="1:12" ht="15" x14ac:dyDescent="0.25">
      <c r="A38" s="23"/>
      <c r="B38" s="16"/>
      <c r="C38" s="8"/>
      <c r="D38" s="17" t="s">
        <v>31</v>
      </c>
      <c r="E38" s="52"/>
      <c r="F38" s="18">
        <v>580</v>
      </c>
      <c r="G38" s="18">
        <f>SUM(G33:G37)</f>
        <v>22.299999999999997</v>
      </c>
      <c r="H38" s="18">
        <f>SUM(H33:H37)</f>
        <v>30</v>
      </c>
      <c r="I38" s="18">
        <f>SUM(I33:I37)</f>
        <v>98.399999999999991</v>
      </c>
      <c r="J38" s="18">
        <f>SUM(J33:J37)</f>
        <v>640.4</v>
      </c>
      <c r="K38" s="24"/>
      <c r="L38" s="18">
        <f>SUM(L33:L37)</f>
        <v>0</v>
      </c>
    </row>
    <row r="39" spans="1:12" ht="25.5" x14ac:dyDescent="0.25">
      <c r="A39" s="64">
        <v>1</v>
      </c>
      <c r="B39" s="65">
        <v>3</v>
      </c>
      <c r="C39" s="7" t="s">
        <v>23</v>
      </c>
      <c r="D39" s="7" t="s">
        <v>25</v>
      </c>
      <c r="E39" s="56" t="s">
        <v>54</v>
      </c>
      <c r="F39" s="37">
        <v>260</v>
      </c>
      <c r="G39" s="37">
        <v>3.2</v>
      </c>
      <c r="H39" s="37">
        <v>5.4</v>
      </c>
      <c r="I39" s="37">
        <v>26.3</v>
      </c>
      <c r="J39" s="37">
        <v>112.2</v>
      </c>
      <c r="K39" s="58" t="s">
        <v>104</v>
      </c>
      <c r="L39" s="37"/>
    </row>
    <row r="40" spans="1:12" ht="15" x14ac:dyDescent="0.25">
      <c r="A40" s="22"/>
      <c r="B40" s="14"/>
      <c r="C40" s="10"/>
      <c r="D40" s="7" t="s">
        <v>26</v>
      </c>
      <c r="E40" s="56" t="s">
        <v>105</v>
      </c>
      <c r="F40" s="37">
        <v>100</v>
      </c>
      <c r="G40" s="37">
        <v>12.2</v>
      </c>
      <c r="H40" s="37">
        <v>13.1</v>
      </c>
      <c r="I40" s="37">
        <v>17.399999999999999</v>
      </c>
      <c r="J40" s="37">
        <v>210</v>
      </c>
      <c r="K40" s="58" t="s">
        <v>106</v>
      </c>
      <c r="L40" s="37"/>
    </row>
    <row r="41" spans="1:12" ht="15" x14ac:dyDescent="0.25">
      <c r="A41" s="22"/>
      <c r="B41" s="14"/>
      <c r="C41" s="10"/>
      <c r="D41" s="7" t="s">
        <v>27</v>
      </c>
      <c r="E41" s="56" t="s">
        <v>62</v>
      </c>
      <c r="F41" s="37">
        <v>200</v>
      </c>
      <c r="G41" s="37">
        <v>5</v>
      </c>
      <c r="H41" s="37">
        <v>7.7</v>
      </c>
      <c r="I41" s="37">
        <v>20.8</v>
      </c>
      <c r="J41" s="37">
        <v>194</v>
      </c>
      <c r="K41" s="58" t="s">
        <v>107</v>
      </c>
      <c r="L41" s="37"/>
    </row>
    <row r="42" spans="1:12" ht="15" x14ac:dyDescent="0.25">
      <c r="A42" s="22"/>
      <c r="B42" s="14"/>
      <c r="C42" s="10"/>
      <c r="D42" s="7" t="s">
        <v>28</v>
      </c>
      <c r="E42" s="56" t="s">
        <v>63</v>
      </c>
      <c r="F42" s="37">
        <v>200</v>
      </c>
      <c r="G42" s="57" t="s">
        <v>98</v>
      </c>
      <c r="H42" s="57" t="s">
        <v>98</v>
      </c>
      <c r="I42" s="37">
        <v>19</v>
      </c>
      <c r="J42" s="37">
        <v>80</v>
      </c>
      <c r="K42" s="58" t="s">
        <v>108</v>
      </c>
      <c r="L42" s="37"/>
    </row>
    <row r="43" spans="1:12" ht="15" x14ac:dyDescent="0.25">
      <c r="A43" s="22"/>
      <c r="B43" s="14"/>
      <c r="C43" s="10"/>
      <c r="D43" s="7" t="s">
        <v>29</v>
      </c>
      <c r="E43" s="56" t="s">
        <v>46</v>
      </c>
      <c r="F43" s="37">
        <v>30</v>
      </c>
      <c r="G43" s="37">
        <v>2.2999999999999998</v>
      </c>
      <c r="H43" s="37">
        <v>0.3</v>
      </c>
      <c r="I43" s="37">
        <v>15</v>
      </c>
      <c r="J43" s="37">
        <v>74.099999999999994</v>
      </c>
      <c r="K43" s="38"/>
      <c r="L43" s="37"/>
    </row>
    <row r="44" spans="1:12" ht="15" x14ac:dyDescent="0.25">
      <c r="A44" s="22"/>
      <c r="B44" s="14"/>
      <c r="C44" s="10"/>
      <c r="D44" s="7" t="s">
        <v>30</v>
      </c>
      <c r="E44" s="56" t="s">
        <v>45</v>
      </c>
      <c r="F44" s="37">
        <v>30</v>
      </c>
      <c r="G44" s="37">
        <v>2.4</v>
      </c>
      <c r="H44" s="37">
        <v>0.4</v>
      </c>
      <c r="I44" s="37">
        <v>13.8</v>
      </c>
      <c r="J44" s="37">
        <v>69.599999999999994</v>
      </c>
      <c r="K44" s="38"/>
      <c r="L44" s="37"/>
    </row>
    <row r="45" spans="1:12" ht="15" x14ac:dyDescent="0.25">
      <c r="A45" s="23"/>
      <c r="B45" s="16"/>
      <c r="C45" s="8"/>
      <c r="D45" s="17" t="s">
        <v>31</v>
      </c>
      <c r="E45" s="52"/>
      <c r="F45" s="18">
        <f>SUM(F39:F44)</f>
        <v>820</v>
      </c>
      <c r="G45" s="18">
        <f>SUM(G39:G44)</f>
        <v>25.099999999999998</v>
      </c>
      <c r="H45" s="18">
        <f>SUM(H39:H44)</f>
        <v>26.9</v>
      </c>
      <c r="I45" s="18">
        <f>SUM(I39:I44)</f>
        <v>112.3</v>
      </c>
      <c r="J45" s="18">
        <f>SUM(J39:J44)</f>
        <v>739.90000000000009</v>
      </c>
      <c r="K45" s="24"/>
      <c r="L45" s="18">
        <f>SUM(L39:L44)</f>
        <v>0</v>
      </c>
    </row>
    <row r="46" spans="1:12" ht="15.75" customHeight="1" x14ac:dyDescent="0.2">
      <c r="A46" s="26">
        <f>A33</f>
        <v>1</v>
      </c>
      <c r="B46" s="27">
        <f>B33</f>
        <v>3</v>
      </c>
      <c r="C46" s="49" t="s">
        <v>4</v>
      </c>
      <c r="D46" s="50"/>
      <c r="E46" s="53"/>
      <c r="F46" s="28"/>
      <c r="G46" s="28">
        <f>G38+G45</f>
        <v>47.399999999999991</v>
      </c>
      <c r="H46" s="28">
        <f>H38+H45</f>
        <v>56.9</v>
      </c>
      <c r="I46" s="28">
        <f>I38+I45</f>
        <v>210.7</v>
      </c>
      <c r="J46" s="28">
        <f>J38+J45</f>
        <v>1380.3000000000002</v>
      </c>
      <c r="K46" s="28"/>
      <c r="L46" s="28">
        <f>L38+L45</f>
        <v>0</v>
      </c>
    </row>
    <row r="47" spans="1:12" ht="15" x14ac:dyDescent="0.25">
      <c r="A47" s="19">
        <v>1</v>
      </c>
      <c r="B47" s="20">
        <v>4</v>
      </c>
      <c r="C47" s="21" t="s">
        <v>18</v>
      </c>
      <c r="D47" s="5" t="s">
        <v>19</v>
      </c>
      <c r="E47" s="63" t="s">
        <v>55</v>
      </c>
      <c r="F47" s="35">
        <v>100</v>
      </c>
      <c r="G47" s="35">
        <v>14.5</v>
      </c>
      <c r="H47" s="35">
        <v>15.3</v>
      </c>
      <c r="I47" s="35">
        <v>7</v>
      </c>
      <c r="J47" s="35">
        <v>223</v>
      </c>
      <c r="K47" s="55" t="s">
        <v>110</v>
      </c>
      <c r="L47" s="35"/>
    </row>
    <row r="48" spans="1:12" ht="25.5" x14ac:dyDescent="0.25">
      <c r="A48" s="22"/>
      <c r="B48" s="14"/>
      <c r="C48" s="10"/>
      <c r="D48" s="6"/>
      <c r="E48" s="56" t="s">
        <v>56</v>
      </c>
      <c r="F48" s="37">
        <v>180</v>
      </c>
      <c r="G48" s="37">
        <v>6.2</v>
      </c>
      <c r="H48" s="37">
        <v>7.2</v>
      </c>
      <c r="I48" s="37">
        <v>42.3</v>
      </c>
      <c r="J48" s="37">
        <v>265.2</v>
      </c>
      <c r="K48" s="58" t="s">
        <v>111</v>
      </c>
      <c r="L48" s="37"/>
    </row>
    <row r="49" spans="1:12" ht="15" x14ac:dyDescent="0.25">
      <c r="A49" s="22"/>
      <c r="B49" s="14"/>
      <c r="C49" s="10"/>
      <c r="D49" s="6"/>
      <c r="E49" s="56" t="s">
        <v>109</v>
      </c>
      <c r="F49" s="37">
        <v>100</v>
      </c>
      <c r="G49" s="37">
        <v>0.8</v>
      </c>
      <c r="H49" s="57" t="s">
        <v>98</v>
      </c>
      <c r="I49" s="37">
        <v>2.6</v>
      </c>
      <c r="J49" s="37">
        <v>14</v>
      </c>
      <c r="K49" s="58" t="s">
        <v>91</v>
      </c>
      <c r="L49" s="37"/>
    </row>
    <row r="50" spans="1:12" ht="15" x14ac:dyDescent="0.25">
      <c r="A50" s="22"/>
      <c r="B50" s="14"/>
      <c r="C50" s="10"/>
      <c r="D50" s="7" t="s">
        <v>20</v>
      </c>
      <c r="E50" s="56" t="s">
        <v>112</v>
      </c>
      <c r="F50" s="37">
        <v>200</v>
      </c>
      <c r="G50" s="37">
        <v>0.2</v>
      </c>
      <c r="H50" s="57" t="s">
        <v>98</v>
      </c>
      <c r="I50" s="37">
        <v>15</v>
      </c>
      <c r="J50" s="37">
        <v>58</v>
      </c>
      <c r="K50" s="58" t="s">
        <v>77</v>
      </c>
      <c r="L50" s="37"/>
    </row>
    <row r="51" spans="1:12" ht="15" x14ac:dyDescent="0.25">
      <c r="A51" s="22"/>
      <c r="B51" s="14"/>
      <c r="C51" s="10"/>
      <c r="D51" s="7" t="s">
        <v>21</v>
      </c>
      <c r="E51" s="56" t="s">
        <v>48</v>
      </c>
      <c r="F51" s="37">
        <v>30</v>
      </c>
      <c r="G51" s="37">
        <v>2.2999999999999998</v>
      </c>
      <c r="H51" s="37">
        <v>0.3</v>
      </c>
      <c r="I51" s="37">
        <v>15</v>
      </c>
      <c r="J51" s="37">
        <v>74.099999999999994</v>
      </c>
      <c r="K51" s="38"/>
      <c r="L51" s="37"/>
    </row>
    <row r="52" spans="1:12" ht="15" x14ac:dyDescent="0.25">
      <c r="A52" s="23"/>
      <c r="B52" s="16"/>
      <c r="C52" s="8"/>
      <c r="D52" s="17" t="s">
        <v>31</v>
      </c>
      <c r="E52" s="52"/>
      <c r="F52" s="18">
        <f>SUM(F47:F51)</f>
        <v>610</v>
      </c>
      <c r="G52" s="18">
        <f>SUM(G47:G51)</f>
        <v>24</v>
      </c>
      <c r="H52" s="18">
        <f>SUM(H47:H51)</f>
        <v>22.8</v>
      </c>
      <c r="I52" s="18">
        <f>SUM(I47:I51)</f>
        <v>81.900000000000006</v>
      </c>
      <c r="J52" s="18">
        <f>SUM(J47:J51)</f>
        <v>634.30000000000007</v>
      </c>
      <c r="K52" s="24"/>
      <c r="L52" s="18">
        <f>SUM(L47:L51)</f>
        <v>0</v>
      </c>
    </row>
    <row r="53" spans="1:12" ht="25.5" x14ac:dyDescent="0.25">
      <c r="A53" s="64">
        <v>1</v>
      </c>
      <c r="B53" s="67">
        <v>4</v>
      </c>
      <c r="C53" s="59" t="s">
        <v>23</v>
      </c>
      <c r="D53" s="7" t="s">
        <v>25</v>
      </c>
      <c r="E53" s="56" t="s">
        <v>113</v>
      </c>
      <c r="F53" s="57" t="s">
        <v>114</v>
      </c>
      <c r="G53" s="37">
        <v>4.7</v>
      </c>
      <c r="H53" s="37">
        <v>7.8</v>
      </c>
      <c r="I53" s="37">
        <v>30.9</v>
      </c>
      <c r="J53" s="37">
        <v>158.69999999999999</v>
      </c>
      <c r="K53" s="58" t="s">
        <v>115</v>
      </c>
      <c r="L53" s="37"/>
    </row>
    <row r="54" spans="1:12" ht="15" x14ac:dyDescent="0.25">
      <c r="A54" s="22"/>
      <c r="B54" s="14"/>
      <c r="C54" s="10"/>
      <c r="D54" s="7" t="s">
        <v>26</v>
      </c>
      <c r="E54" s="56" t="s">
        <v>70</v>
      </c>
      <c r="F54" s="37">
        <v>150</v>
      </c>
      <c r="G54" s="37">
        <v>17.600000000000001</v>
      </c>
      <c r="H54" s="37">
        <v>14.5</v>
      </c>
      <c r="I54" s="37">
        <v>4.7</v>
      </c>
      <c r="J54" s="37">
        <v>221</v>
      </c>
      <c r="K54" s="58" t="s">
        <v>116</v>
      </c>
      <c r="L54" s="37"/>
    </row>
    <row r="55" spans="1:12" ht="15" x14ac:dyDescent="0.25">
      <c r="A55" s="22"/>
      <c r="B55" s="14"/>
      <c r="C55" s="10"/>
      <c r="D55" s="7" t="s">
        <v>27</v>
      </c>
      <c r="E55" s="56" t="s">
        <v>117</v>
      </c>
      <c r="F55" s="37">
        <v>180</v>
      </c>
      <c r="G55" s="37">
        <v>9.6999999999999993</v>
      </c>
      <c r="H55" s="37">
        <v>9</v>
      </c>
      <c r="I55" s="37">
        <v>73.3</v>
      </c>
      <c r="J55" s="37">
        <v>379.2</v>
      </c>
      <c r="K55" s="58" t="s">
        <v>118</v>
      </c>
      <c r="L55" s="37"/>
    </row>
    <row r="56" spans="1:12" ht="15" x14ac:dyDescent="0.25">
      <c r="A56" s="22"/>
      <c r="B56" s="14"/>
      <c r="C56" s="10"/>
      <c r="D56" s="7" t="s">
        <v>28</v>
      </c>
      <c r="E56" s="56" t="s">
        <v>58</v>
      </c>
      <c r="F56" s="37">
        <v>200</v>
      </c>
      <c r="G56" s="37">
        <v>0.2</v>
      </c>
      <c r="H56" s="57" t="s">
        <v>98</v>
      </c>
      <c r="I56" s="37">
        <v>27.6</v>
      </c>
      <c r="J56" s="37">
        <v>112</v>
      </c>
      <c r="K56" s="58" t="s">
        <v>119</v>
      </c>
      <c r="L56" s="37"/>
    </row>
    <row r="57" spans="1:12" ht="15" x14ac:dyDescent="0.25">
      <c r="A57" s="22"/>
      <c r="B57" s="14"/>
      <c r="C57" s="10"/>
      <c r="D57" s="7" t="s">
        <v>29</v>
      </c>
      <c r="E57" s="56" t="s">
        <v>46</v>
      </c>
      <c r="F57" s="37">
        <v>30</v>
      </c>
      <c r="G57" s="37">
        <v>2.4</v>
      </c>
      <c r="H57" s="37">
        <v>0.3</v>
      </c>
      <c r="I57" s="37">
        <v>15</v>
      </c>
      <c r="J57" s="37">
        <v>74.099999999999994</v>
      </c>
      <c r="K57" s="38"/>
      <c r="L57" s="37"/>
    </row>
    <row r="58" spans="1:12" ht="15" x14ac:dyDescent="0.25">
      <c r="A58" s="22"/>
      <c r="B58" s="14"/>
      <c r="C58" s="10"/>
      <c r="D58" s="7" t="s">
        <v>30</v>
      </c>
      <c r="E58" s="56" t="s">
        <v>45</v>
      </c>
      <c r="F58" s="37">
        <v>30</v>
      </c>
      <c r="G58" s="37">
        <v>2.2999999999999998</v>
      </c>
      <c r="H58" s="37">
        <v>0.4</v>
      </c>
      <c r="I58" s="37">
        <v>13.8</v>
      </c>
      <c r="J58" s="37">
        <v>69.599999999999994</v>
      </c>
      <c r="K58" s="38"/>
      <c r="L58" s="37"/>
    </row>
    <row r="59" spans="1:12" ht="15" x14ac:dyDescent="0.25">
      <c r="A59" s="23"/>
      <c r="B59" s="16"/>
      <c r="C59" s="8"/>
      <c r="D59" s="17" t="s">
        <v>31</v>
      </c>
      <c r="E59" s="52"/>
      <c r="F59" s="18">
        <v>870</v>
      </c>
      <c r="G59" s="18">
        <f>SUM(G53:G58)</f>
        <v>36.9</v>
      </c>
      <c r="H59" s="18">
        <f>SUM(H53:H58)</f>
        <v>32</v>
      </c>
      <c r="I59" s="18">
        <f>SUM(I53:I58)</f>
        <v>165.3</v>
      </c>
      <c r="J59" s="18">
        <f>SUM(J53:J58)</f>
        <v>1014.6</v>
      </c>
      <c r="K59" s="24"/>
      <c r="L59" s="18">
        <f>SUM(L53:L58)</f>
        <v>0</v>
      </c>
    </row>
    <row r="60" spans="1:12" ht="15.75" customHeight="1" thickBot="1" x14ac:dyDescent="0.25">
      <c r="A60" s="26">
        <f>A47</f>
        <v>1</v>
      </c>
      <c r="B60" s="27">
        <f>B47</f>
        <v>4</v>
      </c>
      <c r="C60" s="49" t="s">
        <v>4</v>
      </c>
      <c r="D60" s="50"/>
      <c r="E60" s="53"/>
      <c r="F60" s="28"/>
      <c r="G60" s="28">
        <f>G52+G59</f>
        <v>60.9</v>
      </c>
      <c r="H60" s="28">
        <f>H52+H59</f>
        <v>54.8</v>
      </c>
      <c r="I60" s="28">
        <f>I52+I59</f>
        <v>247.20000000000002</v>
      </c>
      <c r="J60" s="28">
        <f>J52+J59</f>
        <v>1648.9</v>
      </c>
      <c r="K60" s="28"/>
      <c r="L60" s="28">
        <f>L52+L59</f>
        <v>0</v>
      </c>
    </row>
    <row r="61" spans="1:12" ht="25.5" x14ac:dyDescent="0.25">
      <c r="A61" s="19">
        <v>1</v>
      </c>
      <c r="B61" s="20">
        <v>5</v>
      </c>
      <c r="C61" s="21" t="s">
        <v>18</v>
      </c>
      <c r="D61" s="5" t="s">
        <v>19</v>
      </c>
      <c r="E61" s="63" t="s">
        <v>60</v>
      </c>
      <c r="F61" s="35">
        <v>200</v>
      </c>
      <c r="G61" s="35">
        <v>20</v>
      </c>
      <c r="H61" s="35">
        <v>33.4</v>
      </c>
      <c r="I61" s="35">
        <v>3.8</v>
      </c>
      <c r="J61" s="35">
        <v>394</v>
      </c>
      <c r="K61" s="55" t="s">
        <v>120</v>
      </c>
      <c r="L61" s="35"/>
    </row>
    <row r="62" spans="1:12" ht="15" x14ac:dyDescent="0.25">
      <c r="A62" s="22"/>
      <c r="B62" s="14"/>
      <c r="C62" s="10"/>
      <c r="D62" s="6"/>
      <c r="E62" s="56" t="s">
        <v>90</v>
      </c>
      <c r="F62" s="37">
        <v>100</v>
      </c>
      <c r="G62" s="37">
        <v>1.1000000000000001</v>
      </c>
      <c r="H62" s="57" t="s">
        <v>98</v>
      </c>
      <c r="I62" s="37">
        <v>13.8</v>
      </c>
      <c r="J62" s="37">
        <v>61.9</v>
      </c>
      <c r="K62" s="58" t="s">
        <v>91</v>
      </c>
      <c r="L62" s="37"/>
    </row>
    <row r="63" spans="1:12" ht="15" x14ac:dyDescent="0.25">
      <c r="A63" s="22"/>
      <c r="B63" s="14"/>
      <c r="C63" s="10"/>
      <c r="D63" s="7" t="s">
        <v>20</v>
      </c>
      <c r="E63" s="56" t="s">
        <v>40</v>
      </c>
      <c r="F63" s="37">
        <v>200</v>
      </c>
      <c r="G63" s="37">
        <v>0.8</v>
      </c>
      <c r="H63" s="37">
        <v>2.6</v>
      </c>
      <c r="I63" s="37">
        <v>22.6</v>
      </c>
      <c r="J63" s="37">
        <v>112</v>
      </c>
      <c r="K63" s="58" t="s">
        <v>123</v>
      </c>
      <c r="L63" s="37"/>
    </row>
    <row r="64" spans="1:12" ht="15" x14ac:dyDescent="0.25">
      <c r="A64" s="22"/>
      <c r="B64" s="14"/>
      <c r="C64" s="10"/>
      <c r="D64" s="7" t="s">
        <v>21</v>
      </c>
      <c r="E64" s="56" t="s">
        <v>48</v>
      </c>
      <c r="F64" s="37">
        <v>30</v>
      </c>
      <c r="G64" s="37">
        <v>2.2999999999999998</v>
      </c>
      <c r="H64" s="37">
        <v>0.3</v>
      </c>
      <c r="I64" s="37">
        <v>15</v>
      </c>
      <c r="J64" s="37">
        <v>74.099999999999994</v>
      </c>
      <c r="K64" s="38"/>
      <c r="L64" s="37"/>
    </row>
    <row r="65" spans="1:12" ht="15" x14ac:dyDescent="0.25">
      <c r="A65" s="22"/>
      <c r="B65" s="14"/>
      <c r="C65" s="10"/>
      <c r="D65" s="7" t="s">
        <v>22</v>
      </c>
      <c r="E65" s="51"/>
      <c r="F65" s="37"/>
      <c r="G65" s="37"/>
      <c r="H65" s="37"/>
      <c r="I65" s="37"/>
      <c r="J65" s="37"/>
      <c r="K65" s="38"/>
      <c r="L65" s="37"/>
    </row>
    <row r="66" spans="1:12" ht="15" x14ac:dyDescent="0.25">
      <c r="A66" s="22"/>
      <c r="B66" s="14"/>
      <c r="C66" s="10"/>
      <c r="D66" s="6"/>
      <c r="E66" s="56" t="s">
        <v>121</v>
      </c>
      <c r="F66" s="68" t="s">
        <v>122</v>
      </c>
      <c r="G66" s="37">
        <v>9.5</v>
      </c>
      <c r="H66" s="37">
        <v>11.5</v>
      </c>
      <c r="I66" s="37">
        <v>39.299999999999997</v>
      </c>
      <c r="J66" s="37">
        <v>117</v>
      </c>
      <c r="K66" s="58" t="s">
        <v>91</v>
      </c>
      <c r="L66" s="37"/>
    </row>
    <row r="67" spans="1:12" ht="15" x14ac:dyDescent="0.25">
      <c r="A67" s="23"/>
      <c r="B67" s="16"/>
      <c r="C67" s="8"/>
      <c r="D67" s="17" t="s">
        <v>31</v>
      </c>
      <c r="E67" s="52"/>
      <c r="F67" s="18">
        <v>600</v>
      </c>
      <c r="G67" s="18">
        <f>SUM(G61:G66)</f>
        <v>33.700000000000003</v>
      </c>
      <c r="H67" s="18">
        <f>SUM(H61:H66)</f>
        <v>47.8</v>
      </c>
      <c r="I67" s="18">
        <f>SUM(I61:I66)</f>
        <v>94.5</v>
      </c>
      <c r="J67" s="18">
        <f>SUM(J61:J66)</f>
        <v>759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5</v>
      </c>
      <c r="C68" s="9" t="s">
        <v>23</v>
      </c>
      <c r="D68" s="7"/>
      <c r="E68" s="51"/>
      <c r="F68" s="37"/>
      <c r="G68" s="37"/>
      <c r="H68" s="37"/>
      <c r="I68" s="37"/>
      <c r="J68" s="37"/>
      <c r="K68" s="38"/>
      <c r="L68" s="37"/>
    </row>
    <row r="69" spans="1:12" ht="25.5" x14ac:dyDescent="0.25">
      <c r="A69" s="22"/>
      <c r="B69" s="14"/>
      <c r="C69" s="10"/>
      <c r="D69" s="7" t="s">
        <v>25</v>
      </c>
      <c r="E69" s="56" t="s">
        <v>124</v>
      </c>
      <c r="F69" s="57" t="s">
        <v>125</v>
      </c>
      <c r="G69" s="37">
        <v>10</v>
      </c>
      <c r="H69" s="37">
        <v>15.4</v>
      </c>
      <c r="I69" s="37">
        <v>44.5</v>
      </c>
      <c r="J69" s="37">
        <v>357</v>
      </c>
      <c r="K69" s="58" t="s">
        <v>126</v>
      </c>
      <c r="L69" s="37"/>
    </row>
    <row r="70" spans="1:12" ht="15" x14ac:dyDescent="0.25">
      <c r="A70" s="22"/>
      <c r="B70" s="14"/>
      <c r="C70" s="10"/>
      <c r="D70" s="7" t="s">
        <v>26</v>
      </c>
      <c r="E70" s="51"/>
      <c r="F70" s="37"/>
      <c r="G70" s="37"/>
      <c r="H70" s="37"/>
      <c r="I70" s="37"/>
      <c r="J70" s="37"/>
      <c r="K70" s="38"/>
      <c r="L70" s="37"/>
    </row>
    <row r="71" spans="1:12" ht="25.5" x14ac:dyDescent="0.25">
      <c r="A71" s="22"/>
      <c r="B71" s="14"/>
      <c r="C71" s="10"/>
      <c r="D71" s="7" t="s">
        <v>27</v>
      </c>
      <c r="E71" s="56" t="s">
        <v>127</v>
      </c>
      <c r="F71" s="37">
        <v>300</v>
      </c>
      <c r="G71" s="37">
        <v>11.9</v>
      </c>
      <c r="H71" s="37">
        <v>25.3</v>
      </c>
      <c r="I71" s="37">
        <v>32.200000000000003</v>
      </c>
      <c r="J71" s="37">
        <v>509</v>
      </c>
      <c r="K71" s="58" t="s">
        <v>128</v>
      </c>
      <c r="L71" s="37"/>
    </row>
    <row r="72" spans="1:12" ht="15" x14ac:dyDescent="0.25">
      <c r="A72" s="22"/>
      <c r="B72" s="14"/>
      <c r="C72" s="10"/>
      <c r="D72" s="7" t="s">
        <v>28</v>
      </c>
      <c r="E72" s="56" t="s">
        <v>129</v>
      </c>
      <c r="F72" s="37">
        <v>200</v>
      </c>
      <c r="G72" s="57" t="s">
        <v>98</v>
      </c>
      <c r="H72" s="57" t="s">
        <v>98</v>
      </c>
      <c r="I72" s="37">
        <v>16.29</v>
      </c>
      <c r="J72" s="37">
        <v>67.099999999999994</v>
      </c>
      <c r="K72" s="58" t="s">
        <v>130</v>
      </c>
      <c r="L72" s="37"/>
    </row>
    <row r="73" spans="1:12" ht="15" x14ac:dyDescent="0.25">
      <c r="A73" s="22"/>
      <c r="B73" s="14"/>
      <c r="C73" s="10"/>
      <c r="D73" s="7" t="s">
        <v>29</v>
      </c>
      <c r="E73" s="56" t="s">
        <v>46</v>
      </c>
      <c r="F73" s="37">
        <v>30</v>
      </c>
      <c r="G73" s="37">
        <v>2.4</v>
      </c>
      <c r="H73" s="37">
        <v>0.3</v>
      </c>
      <c r="I73" s="37">
        <v>15</v>
      </c>
      <c r="J73" s="37">
        <v>74.099999999999994</v>
      </c>
      <c r="K73" s="38"/>
      <c r="L73" s="37"/>
    </row>
    <row r="74" spans="1:12" ht="15" x14ac:dyDescent="0.25">
      <c r="A74" s="22"/>
      <c r="B74" s="14"/>
      <c r="C74" s="10"/>
      <c r="D74" s="7" t="s">
        <v>30</v>
      </c>
      <c r="E74" s="56" t="s">
        <v>45</v>
      </c>
      <c r="F74" s="37">
        <v>30</v>
      </c>
      <c r="G74" s="37">
        <v>2.2999999999999998</v>
      </c>
      <c r="H74" s="37">
        <v>0.4</v>
      </c>
      <c r="I74" s="37">
        <v>13.8</v>
      </c>
      <c r="J74" s="37">
        <v>69.599999999999994</v>
      </c>
      <c r="K74" s="38"/>
      <c r="L74" s="37"/>
    </row>
    <row r="75" spans="1:12" ht="15.75" thickBot="1" x14ac:dyDescent="0.3">
      <c r="A75" s="23"/>
      <c r="B75" s="16"/>
      <c r="C75" s="8"/>
      <c r="D75" s="17" t="s">
        <v>31</v>
      </c>
      <c r="E75" s="52"/>
      <c r="F75" s="18">
        <v>835</v>
      </c>
      <c r="G75" s="18">
        <v>41.2</v>
      </c>
      <c r="H75" s="18">
        <v>41</v>
      </c>
      <c r="I75" s="18">
        <v>132</v>
      </c>
      <c r="J75" s="18">
        <v>1078.5</v>
      </c>
      <c r="K75" s="24"/>
      <c r="L75" s="18">
        <f>SUM(L68:L74)</f>
        <v>0</v>
      </c>
    </row>
    <row r="76" spans="1:12" ht="25.5" x14ac:dyDescent="0.25">
      <c r="A76" s="19">
        <v>1</v>
      </c>
      <c r="B76" s="20">
        <v>6</v>
      </c>
      <c r="C76" s="21" t="s">
        <v>18</v>
      </c>
      <c r="D76" s="5" t="s">
        <v>19</v>
      </c>
      <c r="E76" s="63" t="s">
        <v>131</v>
      </c>
      <c r="F76" s="35">
        <v>100</v>
      </c>
      <c r="G76" s="35">
        <v>14.9</v>
      </c>
      <c r="H76" s="35">
        <v>21.2</v>
      </c>
      <c r="I76" s="35">
        <v>13.8</v>
      </c>
      <c r="J76" s="35">
        <v>307</v>
      </c>
      <c r="K76" s="55" t="s">
        <v>132</v>
      </c>
      <c r="L76" s="35"/>
    </row>
    <row r="77" spans="1:12" ht="25.5" x14ac:dyDescent="0.25">
      <c r="A77" s="22"/>
      <c r="B77" s="14"/>
      <c r="C77" s="10"/>
      <c r="D77" s="69" t="s">
        <v>27</v>
      </c>
      <c r="E77" s="56" t="s">
        <v>133</v>
      </c>
      <c r="F77" s="37">
        <v>180</v>
      </c>
      <c r="G77" s="37">
        <v>5.9</v>
      </c>
      <c r="H77" s="57">
        <v>6</v>
      </c>
      <c r="I77" s="37">
        <v>68.099999999999994</v>
      </c>
      <c r="J77" s="37">
        <v>237.4</v>
      </c>
      <c r="K77" s="58" t="s">
        <v>134</v>
      </c>
      <c r="L77" s="37"/>
    </row>
    <row r="78" spans="1:12" ht="25.5" x14ac:dyDescent="0.25">
      <c r="A78" s="22"/>
      <c r="B78" s="14"/>
      <c r="C78" s="10"/>
      <c r="D78" s="7" t="s">
        <v>20</v>
      </c>
      <c r="E78" s="56" t="s">
        <v>135</v>
      </c>
      <c r="F78" s="37">
        <v>200</v>
      </c>
      <c r="G78" s="57" t="s">
        <v>76</v>
      </c>
      <c r="H78" s="57" t="s">
        <v>98</v>
      </c>
      <c r="I78" s="37">
        <v>42.2</v>
      </c>
      <c r="J78" s="37">
        <v>162</v>
      </c>
      <c r="K78" s="58" t="s">
        <v>136</v>
      </c>
      <c r="L78" s="37"/>
    </row>
    <row r="79" spans="1:12" ht="15" x14ac:dyDescent="0.25">
      <c r="A79" s="22"/>
      <c r="B79" s="14"/>
      <c r="C79" s="10"/>
      <c r="D79" s="7" t="s">
        <v>21</v>
      </c>
      <c r="E79" s="56" t="s">
        <v>48</v>
      </c>
      <c r="F79" s="37">
        <v>30</v>
      </c>
      <c r="G79" s="37">
        <v>2.2999999999999998</v>
      </c>
      <c r="H79" s="37">
        <v>0.3</v>
      </c>
      <c r="I79" s="37">
        <v>15</v>
      </c>
      <c r="J79" s="37">
        <v>74.099999999999994</v>
      </c>
      <c r="K79" s="38"/>
      <c r="L79" s="37"/>
    </row>
    <row r="80" spans="1:12" ht="25.5" x14ac:dyDescent="0.25">
      <c r="A80" s="22"/>
      <c r="B80" s="14"/>
      <c r="C80" s="10"/>
      <c r="D80" s="6"/>
      <c r="E80" s="56" t="s">
        <v>137</v>
      </c>
      <c r="F80" s="70">
        <v>50</v>
      </c>
      <c r="G80" s="37">
        <v>6.03</v>
      </c>
      <c r="H80" s="37">
        <v>3.7</v>
      </c>
      <c r="I80" s="37">
        <v>14.8</v>
      </c>
      <c r="J80" s="37">
        <v>117</v>
      </c>
      <c r="K80" s="58" t="s">
        <v>138</v>
      </c>
      <c r="L80" s="37"/>
    </row>
    <row r="81" spans="1:12" ht="15" x14ac:dyDescent="0.25">
      <c r="A81" s="23"/>
      <c r="B81" s="16"/>
      <c r="C81" s="8"/>
      <c r="D81" s="17" t="s">
        <v>31</v>
      </c>
      <c r="E81" s="52"/>
      <c r="F81" s="18">
        <v>560</v>
      </c>
      <c r="G81" s="18">
        <v>29.1</v>
      </c>
      <c r="H81" s="18">
        <v>31.2</v>
      </c>
      <c r="I81" s="18">
        <v>153.9</v>
      </c>
      <c r="J81" s="18">
        <v>897.5</v>
      </c>
      <c r="K81" s="24"/>
      <c r="L81" s="18">
        <f>SUM(L76:L80)</f>
        <v>0</v>
      </c>
    </row>
    <row r="82" spans="1:12" ht="15" x14ac:dyDescent="0.25">
      <c r="A82" s="25">
        <f>A76</f>
        <v>1</v>
      </c>
      <c r="B82" s="12">
        <v>6</v>
      </c>
      <c r="C82" s="9" t="s">
        <v>23</v>
      </c>
      <c r="D82" s="7"/>
      <c r="E82" s="51"/>
      <c r="F82" s="37"/>
      <c r="G82" s="37"/>
      <c r="H82" s="37"/>
      <c r="I82" s="37"/>
      <c r="J82" s="37"/>
      <c r="K82" s="38"/>
      <c r="L82" s="37"/>
    </row>
    <row r="83" spans="1:12" ht="25.5" x14ac:dyDescent="0.25">
      <c r="A83" s="22"/>
      <c r="B83" s="14"/>
      <c r="C83" s="10"/>
      <c r="D83" s="7" t="s">
        <v>25</v>
      </c>
      <c r="E83" s="56" t="s">
        <v>61</v>
      </c>
      <c r="F83" s="57">
        <v>250</v>
      </c>
      <c r="G83" s="37">
        <v>4.8</v>
      </c>
      <c r="H83" s="37">
        <v>10.5</v>
      </c>
      <c r="I83" s="37">
        <v>35.799999999999997</v>
      </c>
      <c r="J83" s="37">
        <v>144</v>
      </c>
      <c r="K83" s="58" t="s">
        <v>139</v>
      </c>
      <c r="L83" s="37"/>
    </row>
    <row r="84" spans="1:12" ht="15" x14ac:dyDescent="0.25">
      <c r="A84" s="22"/>
      <c r="B84" s="14"/>
      <c r="C84" s="10"/>
      <c r="D84" s="7" t="s">
        <v>26</v>
      </c>
      <c r="E84" s="56" t="s">
        <v>140</v>
      </c>
      <c r="F84" s="37">
        <v>100</v>
      </c>
      <c r="G84" s="37">
        <v>18</v>
      </c>
      <c r="H84" s="37">
        <v>14</v>
      </c>
      <c r="I84" s="37">
        <v>22.5</v>
      </c>
      <c r="J84" s="37">
        <v>295</v>
      </c>
      <c r="K84" s="58" t="s">
        <v>141</v>
      </c>
      <c r="L84" s="37"/>
    </row>
    <row r="85" spans="1:12" ht="15" x14ac:dyDescent="0.25">
      <c r="A85" s="22"/>
      <c r="B85" s="14"/>
      <c r="C85" s="10"/>
      <c r="D85" s="7" t="s">
        <v>27</v>
      </c>
      <c r="E85" s="56" t="s">
        <v>49</v>
      </c>
      <c r="F85" s="37">
        <v>200</v>
      </c>
      <c r="G85" s="37">
        <v>5.3</v>
      </c>
      <c r="H85" s="37">
        <v>11.3</v>
      </c>
      <c r="I85" s="37">
        <v>36.4</v>
      </c>
      <c r="J85" s="37">
        <v>273.10000000000002</v>
      </c>
      <c r="K85" s="58" t="s">
        <v>142</v>
      </c>
      <c r="L85" s="37"/>
    </row>
    <row r="86" spans="1:12" ht="15" x14ac:dyDescent="0.25">
      <c r="A86" s="22"/>
      <c r="B86" s="14"/>
      <c r="C86" s="10"/>
      <c r="D86" s="7" t="s">
        <v>28</v>
      </c>
      <c r="E86" s="56" t="s">
        <v>47</v>
      </c>
      <c r="F86" s="37">
        <v>200</v>
      </c>
      <c r="G86" s="57">
        <v>0.2</v>
      </c>
      <c r="H86" s="57" t="s">
        <v>98</v>
      </c>
      <c r="I86" s="37">
        <v>16.29</v>
      </c>
      <c r="J86" s="37">
        <v>67.099999999999994</v>
      </c>
      <c r="K86" s="58" t="s">
        <v>130</v>
      </c>
      <c r="L86" s="37"/>
    </row>
    <row r="87" spans="1:12" ht="15" x14ac:dyDescent="0.25">
      <c r="A87" s="22"/>
      <c r="B87" s="14"/>
      <c r="C87" s="10"/>
      <c r="D87" s="7" t="s">
        <v>29</v>
      </c>
      <c r="E87" s="56" t="s">
        <v>46</v>
      </c>
      <c r="F87" s="37">
        <v>30</v>
      </c>
      <c r="G87" s="37">
        <v>2.4</v>
      </c>
      <c r="H87" s="37">
        <v>0.3</v>
      </c>
      <c r="I87" s="37">
        <v>15</v>
      </c>
      <c r="J87" s="37">
        <v>74.099999999999994</v>
      </c>
      <c r="K87" s="38"/>
      <c r="L87" s="37"/>
    </row>
    <row r="88" spans="1:12" ht="15" x14ac:dyDescent="0.25">
      <c r="A88" s="22"/>
      <c r="B88" s="14"/>
      <c r="C88" s="10"/>
      <c r="D88" s="7" t="s">
        <v>30</v>
      </c>
      <c r="E88" s="56" t="s">
        <v>45</v>
      </c>
      <c r="F88" s="37">
        <v>30</v>
      </c>
      <c r="G88" s="37">
        <v>2.2999999999999998</v>
      </c>
      <c r="H88" s="37">
        <v>0.4</v>
      </c>
      <c r="I88" s="37">
        <v>13.8</v>
      </c>
      <c r="J88" s="37">
        <v>69.599999999999994</v>
      </c>
      <c r="K88" s="38"/>
      <c r="L88" s="37"/>
    </row>
    <row r="89" spans="1:12" ht="15" x14ac:dyDescent="0.25">
      <c r="A89" s="23"/>
      <c r="B89" s="16"/>
      <c r="C89" s="8"/>
      <c r="D89" s="17" t="s">
        <v>31</v>
      </c>
      <c r="E89" s="52"/>
      <c r="F89" s="18">
        <v>810</v>
      </c>
      <c r="G89" s="18">
        <v>30</v>
      </c>
      <c r="H89" s="18">
        <v>35</v>
      </c>
      <c r="I89" s="18">
        <v>125.1</v>
      </c>
      <c r="J89" s="18">
        <v>838.9</v>
      </c>
      <c r="K89" s="24"/>
      <c r="L89" s="18">
        <f>SUM(L82:L88)</f>
        <v>0</v>
      </c>
    </row>
    <row r="90" spans="1:12" ht="15.75" customHeight="1" thickBot="1" x14ac:dyDescent="0.25">
      <c r="A90" s="26">
        <v>1</v>
      </c>
      <c r="B90" s="27">
        <v>6</v>
      </c>
      <c r="C90" s="49" t="s">
        <v>4</v>
      </c>
      <c r="D90" s="50"/>
      <c r="E90" s="53"/>
      <c r="F90" s="28"/>
      <c r="G90" s="28">
        <v>61.9</v>
      </c>
      <c r="H90" s="28">
        <v>67.7</v>
      </c>
      <c r="I90" s="28">
        <v>296.39999999999998</v>
      </c>
      <c r="J90" s="28">
        <v>1593.5</v>
      </c>
      <c r="K90" s="28"/>
      <c r="L90" s="28">
        <f>L80+L88</f>
        <v>0</v>
      </c>
    </row>
    <row r="91" spans="1:12" ht="68.25" customHeight="1" thickBot="1" x14ac:dyDescent="0.25">
      <c r="A91" s="26"/>
      <c r="B91" s="27"/>
      <c r="C91" s="72" t="s">
        <v>143</v>
      </c>
      <c r="D91" s="73"/>
      <c r="E91" s="53"/>
      <c r="F91" s="74"/>
      <c r="G91" s="74">
        <v>60.1</v>
      </c>
      <c r="H91" s="74">
        <v>65.2</v>
      </c>
      <c r="I91" s="74">
        <v>237.5</v>
      </c>
      <c r="J91" s="74">
        <v>1590.4</v>
      </c>
      <c r="K91" s="74"/>
      <c r="L91" s="74"/>
    </row>
    <row r="92" spans="1:12" ht="15" x14ac:dyDescent="0.25">
      <c r="A92" s="19">
        <v>2</v>
      </c>
      <c r="B92" s="20">
        <v>1</v>
      </c>
      <c r="C92" s="21" t="s">
        <v>18</v>
      </c>
      <c r="D92" s="5" t="s">
        <v>19</v>
      </c>
      <c r="E92" s="63" t="s">
        <v>59</v>
      </c>
      <c r="F92" s="35">
        <v>110</v>
      </c>
      <c r="G92" s="35">
        <v>17.2</v>
      </c>
      <c r="H92" s="35">
        <v>19.7</v>
      </c>
      <c r="I92" s="35">
        <v>28</v>
      </c>
      <c r="J92" s="35">
        <v>283</v>
      </c>
      <c r="K92" s="55" t="s">
        <v>144</v>
      </c>
      <c r="L92" s="35"/>
    </row>
    <row r="93" spans="1:12" ht="25.5" x14ac:dyDescent="0.25">
      <c r="A93" s="22"/>
      <c r="B93" s="14"/>
      <c r="C93" s="10"/>
      <c r="D93" s="69" t="s">
        <v>27</v>
      </c>
      <c r="E93" s="56" t="s">
        <v>145</v>
      </c>
      <c r="F93" s="37">
        <v>200</v>
      </c>
      <c r="G93" s="37">
        <v>11.4</v>
      </c>
      <c r="H93" s="37">
        <v>9</v>
      </c>
      <c r="I93" s="37">
        <v>50.3</v>
      </c>
      <c r="J93" s="37">
        <v>236</v>
      </c>
      <c r="K93" s="58" t="s">
        <v>146</v>
      </c>
      <c r="L93" s="37"/>
    </row>
    <row r="94" spans="1:12" ht="15" x14ac:dyDescent="0.25">
      <c r="A94" s="22"/>
      <c r="B94" s="14"/>
      <c r="C94" s="10"/>
      <c r="D94" s="7" t="s">
        <v>20</v>
      </c>
      <c r="E94" s="56" t="s">
        <v>47</v>
      </c>
      <c r="F94" s="37">
        <v>200</v>
      </c>
      <c r="G94" s="37">
        <v>0.2</v>
      </c>
      <c r="H94" s="57" t="s">
        <v>147</v>
      </c>
      <c r="I94" s="37">
        <v>15</v>
      </c>
      <c r="J94" s="37">
        <v>58</v>
      </c>
      <c r="K94" s="58" t="s">
        <v>77</v>
      </c>
      <c r="L94" s="37"/>
    </row>
    <row r="95" spans="1:12" ht="15" x14ac:dyDescent="0.25">
      <c r="A95" s="22"/>
      <c r="B95" s="14"/>
      <c r="C95" s="10"/>
      <c r="D95" s="7" t="s">
        <v>21</v>
      </c>
      <c r="E95" s="56" t="s">
        <v>48</v>
      </c>
      <c r="F95" s="37">
        <v>30</v>
      </c>
      <c r="G95" s="37">
        <v>2.2999999999999998</v>
      </c>
      <c r="H95" s="37">
        <v>0.3</v>
      </c>
      <c r="I95" s="37">
        <v>15</v>
      </c>
      <c r="J95" s="37">
        <v>74.099999999999994</v>
      </c>
      <c r="K95" s="38"/>
      <c r="L95" s="37"/>
    </row>
    <row r="96" spans="1:12" ht="15" x14ac:dyDescent="0.25">
      <c r="A96" s="22"/>
      <c r="B96" s="14"/>
      <c r="C96" s="10"/>
      <c r="D96" s="7"/>
      <c r="E96" s="56" t="s">
        <v>52</v>
      </c>
      <c r="F96" s="37">
        <v>20</v>
      </c>
      <c r="G96" s="37">
        <v>5.3</v>
      </c>
      <c r="H96" s="37">
        <v>5.3</v>
      </c>
      <c r="I96" s="37">
        <v>5.5</v>
      </c>
      <c r="J96" s="37">
        <v>72</v>
      </c>
      <c r="K96" s="58" t="s">
        <v>91</v>
      </c>
      <c r="L96" s="37"/>
    </row>
    <row r="97" spans="1:12" ht="15" x14ac:dyDescent="0.25">
      <c r="A97" s="23"/>
      <c r="B97" s="16"/>
      <c r="C97" s="8"/>
      <c r="D97" s="17" t="s">
        <v>31</v>
      </c>
      <c r="E97" s="52"/>
      <c r="F97" s="18">
        <f>SUM(F92:F96)</f>
        <v>560</v>
      </c>
      <c r="G97" s="18">
        <f>SUM(G92:G96)</f>
        <v>36.4</v>
      </c>
      <c r="H97" s="18">
        <f>SUM(H92:H96)</f>
        <v>34.299999999999997</v>
      </c>
      <c r="I97" s="18">
        <f>SUM(I92:I96)</f>
        <v>113.8</v>
      </c>
      <c r="J97" s="18">
        <f>SUM(J92:J96)</f>
        <v>723.1</v>
      </c>
      <c r="K97" s="24"/>
      <c r="L97" s="18">
        <f>SUM(L92:L96)</f>
        <v>0</v>
      </c>
    </row>
    <row r="98" spans="1:12" ht="15" x14ac:dyDescent="0.25">
      <c r="A98" s="25">
        <f>A92</f>
        <v>2</v>
      </c>
      <c r="B98" s="12">
        <f>B92</f>
        <v>1</v>
      </c>
      <c r="C98" s="9" t="s">
        <v>23</v>
      </c>
      <c r="D98" s="7"/>
      <c r="E98" s="51"/>
      <c r="F98" s="37"/>
      <c r="G98" s="37"/>
      <c r="H98" s="37"/>
      <c r="I98" s="37"/>
      <c r="J98" s="37"/>
      <c r="K98" s="38"/>
      <c r="L98" s="37"/>
    </row>
    <row r="99" spans="1:12" ht="25.5" x14ac:dyDescent="0.25">
      <c r="A99" s="22"/>
      <c r="B99" s="14"/>
      <c r="C99" s="10"/>
      <c r="D99" s="7" t="s">
        <v>25</v>
      </c>
      <c r="E99" s="56" t="s">
        <v>148</v>
      </c>
      <c r="F99" s="37">
        <v>260</v>
      </c>
      <c r="G99" s="37">
        <v>2.6</v>
      </c>
      <c r="H99" s="37">
        <v>5.3</v>
      </c>
      <c r="I99" s="37">
        <v>14.3</v>
      </c>
      <c r="J99" s="37">
        <v>116</v>
      </c>
      <c r="K99" s="58" t="s">
        <v>149</v>
      </c>
      <c r="L99" s="37"/>
    </row>
    <row r="100" spans="1:12" ht="25.5" x14ac:dyDescent="0.25">
      <c r="A100" s="22"/>
      <c r="B100" s="14"/>
      <c r="C100" s="10"/>
      <c r="D100" s="7" t="s">
        <v>26</v>
      </c>
      <c r="E100" s="56" t="s">
        <v>38</v>
      </c>
      <c r="F100" s="37">
        <v>100</v>
      </c>
      <c r="G100" s="37">
        <v>18</v>
      </c>
      <c r="H100" s="37">
        <v>15.9</v>
      </c>
      <c r="I100" s="37">
        <v>7.5</v>
      </c>
      <c r="J100" s="37">
        <v>202</v>
      </c>
      <c r="K100" s="58" t="s">
        <v>132</v>
      </c>
      <c r="L100" s="37"/>
    </row>
    <row r="101" spans="1:12" ht="15" x14ac:dyDescent="0.25">
      <c r="A101" s="22"/>
      <c r="B101" s="14"/>
      <c r="C101" s="10"/>
      <c r="D101" s="7" t="s">
        <v>27</v>
      </c>
      <c r="E101" s="56" t="s">
        <v>65</v>
      </c>
      <c r="F101" s="37">
        <v>180</v>
      </c>
      <c r="G101" s="37">
        <v>8.1999999999999993</v>
      </c>
      <c r="H101" s="37">
        <v>8</v>
      </c>
      <c r="I101" s="37">
        <v>37.4</v>
      </c>
      <c r="J101" s="37">
        <v>178.5</v>
      </c>
      <c r="K101" s="58" t="s">
        <v>150</v>
      </c>
      <c r="L101" s="37"/>
    </row>
    <row r="102" spans="1:12" ht="25.5" x14ac:dyDescent="0.25">
      <c r="A102" s="22"/>
      <c r="B102" s="14"/>
      <c r="C102" s="10"/>
      <c r="D102" s="7" t="s">
        <v>28</v>
      </c>
      <c r="E102" s="56" t="s">
        <v>50</v>
      </c>
      <c r="F102" s="37">
        <v>200</v>
      </c>
      <c r="G102" s="37">
        <v>0.4</v>
      </c>
      <c r="H102" s="57" t="s">
        <v>98</v>
      </c>
      <c r="I102" s="37">
        <v>23.6</v>
      </c>
      <c r="J102" s="37">
        <v>94</v>
      </c>
      <c r="K102" s="58" t="s">
        <v>99</v>
      </c>
      <c r="L102" s="37"/>
    </row>
    <row r="103" spans="1:12" ht="15" x14ac:dyDescent="0.25">
      <c r="A103" s="22"/>
      <c r="B103" s="14"/>
      <c r="C103" s="10"/>
      <c r="D103" s="7" t="s">
        <v>29</v>
      </c>
      <c r="E103" s="56" t="s">
        <v>46</v>
      </c>
      <c r="F103" s="37">
        <v>30</v>
      </c>
      <c r="G103" s="37">
        <v>2.4</v>
      </c>
      <c r="H103" s="37">
        <v>0.3</v>
      </c>
      <c r="I103" s="37">
        <v>15</v>
      </c>
      <c r="J103" s="37">
        <v>74.099999999999994</v>
      </c>
      <c r="K103" s="38"/>
      <c r="L103" s="37"/>
    </row>
    <row r="104" spans="1:12" ht="15" x14ac:dyDescent="0.25">
      <c r="A104" s="22"/>
      <c r="B104" s="14"/>
      <c r="C104" s="10"/>
      <c r="D104" s="7" t="s">
        <v>30</v>
      </c>
      <c r="E104" s="56" t="s">
        <v>45</v>
      </c>
      <c r="F104" s="37">
        <v>30</v>
      </c>
      <c r="G104" s="37">
        <v>2.2999999999999998</v>
      </c>
      <c r="H104" s="37">
        <v>0.4</v>
      </c>
      <c r="I104" s="37">
        <v>13.8</v>
      </c>
      <c r="J104" s="37">
        <v>69.599999999999994</v>
      </c>
      <c r="K104" s="38"/>
      <c r="L104" s="37"/>
    </row>
    <row r="105" spans="1:12" ht="15" x14ac:dyDescent="0.25">
      <c r="A105" s="23"/>
      <c r="B105" s="16"/>
      <c r="C105" s="8"/>
      <c r="D105" s="17" t="s">
        <v>31</v>
      </c>
      <c r="E105" s="52"/>
      <c r="F105" s="18">
        <f>SUM(F98:F104)</f>
        <v>800</v>
      </c>
      <c r="G105" s="18">
        <f>SUM(G98:G104)</f>
        <v>33.9</v>
      </c>
      <c r="H105" s="18">
        <f>SUM(H98:H104)</f>
        <v>29.9</v>
      </c>
      <c r="I105" s="18">
        <f>SUM(I98:I104)</f>
        <v>111.60000000000001</v>
      </c>
      <c r="J105" s="18">
        <f>SUM(J98:J104)</f>
        <v>734.2</v>
      </c>
      <c r="K105" s="24"/>
      <c r="L105" s="18">
        <f>SUM(L98:L104)</f>
        <v>0</v>
      </c>
    </row>
    <row r="106" spans="1:12" ht="15" x14ac:dyDescent="0.2">
      <c r="A106" s="26">
        <f>A92</f>
        <v>2</v>
      </c>
      <c r="B106" s="27">
        <f>B92</f>
        <v>1</v>
      </c>
      <c r="C106" s="49" t="s">
        <v>4</v>
      </c>
      <c r="D106" s="50"/>
      <c r="E106" s="53"/>
      <c r="F106" s="28"/>
      <c r="G106" s="28">
        <f>G97+G105</f>
        <v>70.3</v>
      </c>
      <c r="H106" s="28">
        <f>H97+H105</f>
        <v>64.199999999999989</v>
      </c>
      <c r="I106" s="28">
        <f>I97+I105</f>
        <v>225.4</v>
      </c>
      <c r="J106" s="28">
        <f>J97+J105</f>
        <v>1457.3000000000002</v>
      </c>
      <c r="K106" s="28"/>
      <c r="L106" s="28">
        <f>L97+L105</f>
        <v>0</v>
      </c>
    </row>
    <row r="107" spans="1:12" ht="25.5" x14ac:dyDescent="0.25">
      <c r="A107" s="13">
        <v>2</v>
      </c>
      <c r="B107" s="14">
        <v>2</v>
      </c>
      <c r="C107" s="21" t="s">
        <v>18</v>
      </c>
      <c r="D107" s="5" t="s">
        <v>19</v>
      </c>
      <c r="E107" s="63" t="s">
        <v>85</v>
      </c>
      <c r="F107" s="62" t="s">
        <v>86</v>
      </c>
      <c r="G107" s="35">
        <v>29.4</v>
      </c>
      <c r="H107" s="35">
        <v>24.2</v>
      </c>
      <c r="I107" s="35">
        <v>27.4</v>
      </c>
      <c r="J107" s="35">
        <v>448</v>
      </c>
      <c r="K107" s="55" t="s">
        <v>87</v>
      </c>
      <c r="L107" s="35"/>
    </row>
    <row r="108" spans="1:12" ht="15" x14ac:dyDescent="0.25">
      <c r="A108" s="13"/>
      <c r="B108" s="14"/>
      <c r="C108" s="10"/>
      <c r="D108" s="6"/>
      <c r="E108" s="51"/>
      <c r="F108" s="37"/>
      <c r="G108" s="37"/>
      <c r="H108" s="37"/>
      <c r="I108" s="37"/>
      <c r="J108" s="37"/>
      <c r="K108" s="38"/>
      <c r="L108" s="37"/>
    </row>
    <row r="109" spans="1:12" ht="15" x14ac:dyDescent="0.25">
      <c r="A109" s="13"/>
      <c r="B109" s="14"/>
      <c r="C109" s="10"/>
      <c r="D109" s="7" t="s">
        <v>20</v>
      </c>
      <c r="E109" s="56" t="s">
        <v>88</v>
      </c>
      <c r="F109" s="57" t="s">
        <v>89</v>
      </c>
      <c r="G109" s="37">
        <v>0.3</v>
      </c>
      <c r="H109" s="37">
        <v>0.1</v>
      </c>
      <c r="I109" s="37">
        <v>15.2</v>
      </c>
      <c r="J109" s="37">
        <v>61</v>
      </c>
      <c r="K109" s="58" t="s">
        <v>77</v>
      </c>
      <c r="L109" s="37"/>
    </row>
    <row r="110" spans="1:12" ht="15" x14ac:dyDescent="0.25">
      <c r="A110" s="13"/>
      <c r="B110" s="14"/>
      <c r="C110" s="10"/>
      <c r="D110" s="7" t="s">
        <v>21</v>
      </c>
      <c r="E110" s="56" t="s">
        <v>48</v>
      </c>
      <c r="F110" s="37">
        <v>30</v>
      </c>
      <c r="G110" s="37">
        <v>2.2999999999999998</v>
      </c>
      <c r="H110" s="37">
        <v>0.3</v>
      </c>
      <c r="I110" s="37">
        <v>15</v>
      </c>
      <c r="J110" s="37">
        <v>74.099999999999994</v>
      </c>
      <c r="K110" s="38"/>
      <c r="L110" s="37"/>
    </row>
    <row r="111" spans="1:12" ht="15" x14ac:dyDescent="0.25">
      <c r="A111" s="13"/>
      <c r="B111" s="14"/>
      <c r="C111" s="10"/>
      <c r="D111" s="6"/>
      <c r="E111" s="56" t="s">
        <v>53</v>
      </c>
      <c r="F111" s="37">
        <v>125</v>
      </c>
      <c r="G111" s="37">
        <v>2.9</v>
      </c>
      <c r="H111" s="37">
        <v>1.2</v>
      </c>
      <c r="I111" s="37">
        <v>27.8</v>
      </c>
      <c r="J111" s="37">
        <v>96.3</v>
      </c>
      <c r="K111" s="58" t="s">
        <v>91</v>
      </c>
      <c r="L111" s="37"/>
    </row>
    <row r="112" spans="1:12" ht="15" x14ac:dyDescent="0.25">
      <c r="A112" s="15"/>
      <c r="B112" s="16"/>
      <c r="C112" s="8"/>
      <c r="D112" s="61" t="s">
        <v>31</v>
      </c>
      <c r="E112" s="75"/>
      <c r="F112" s="76">
        <v>582</v>
      </c>
      <c r="G112" s="76">
        <v>34.9</v>
      </c>
      <c r="H112" s="76">
        <f>SUM(H107:H111)</f>
        <v>25.8</v>
      </c>
      <c r="I112" s="76">
        <f>SUM(I107:I111)</f>
        <v>85.399999999999991</v>
      </c>
      <c r="J112" s="76">
        <f>SUM(J107:J111)</f>
        <v>679.4</v>
      </c>
      <c r="K112" s="77"/>
      <c r="L112" s="76">
        <f>SUM(L107:L111)</f>
        <v>0</v>
      </c>
    </row>
    <row r="113" spans="1:12" ht="25.5" x14ac:dyDescent="0.25">
      <c r="A113" s="13">
        <v>2</v>
      </c>
      <c r="B113" s="14">
        <v>2</v>
      </c>
      <c r="C113" s="66" t="s">
        <v>23</v>
      </c>
      <c r="D113" s="7" t="s">
        <v>25</v>
      </c>
      <c r="E113" s="56" t="s">
        <v>54</v>
      </c>
      <c r="F113" s="37">
        <v>260</v>
      </c>
      <c r="G113" s="37">
        <v>7.1</v>
      </c>
      <c r="H113" s="37">
        <v>11.5</v>
      </c>
      <c r="I113" s="37">
        <v>26.3</v>
      </c>
      <c r="J113" s="37">
        <v>144</v>
      </c>
      <c r="K113" s="58" t="s">
        <v>104</v>
      </c>
      <c r="L113" s="37"/>
    </row>
    <row r="114" spans="1:12" ht="25.5" x14ac:dyDescent="0.25">
      <c r="A114" s="13"/>
      <c r="B114" s="14"/>
      <c r="C114" s="10"/>
      <c r="D114" s="7" t="s">
        <v>26</v>
      </c>
      <c r="E114" s="56" t="s">
        <v>151</v>
      </c>
      <c r="F114" s="37">
        <v>100</v>
      </c>
      <c r="G114" s="37">
        <v>10.55</v>
      </c>
      <c r="H114" s="37">
        <v>10.8</v>
      </c>
      <c r="I114" s="37">
        <v>10.93</v>
      </c>
      <c r="J114" s="37">
        <v>184</v>
      </c>
      <c r="K114" s="58" t="s">
        <v>152</v>
      </c>
      <c r="L114" s="37"/>
    </row>
    <row r="115" spans="1:12" ht="25.5" x14ac:dyDescent="0.25">
      <c r="A115" s="13"/>
      <c r="B115" s="14"/>
      <c r="C115" s="10"/>
      <c r="D115" s="7" t="s">
        <v>27</v>
      </c>
      <c r="E115" s="56" t="s">
        <v>49</v>
      </c>
      <c r="F115" s="37">
        <v>180</v>
      </c>
      <c r="G115" s="37">
        <v>5.8</v>
      </c>
      <c r="H115" s="37">
        <v>12.2</v>
      </c>
      <c r="I115" s="37">
        <v>39.4</v>
      </c>
      <c r="J115" s="37">
        <v>295</v>
      </c>
      <c r="K115" s="58" t="s">
        <v>97</v>
      </c>
      <c r="L115" s="37"/>
    </row>
    <row r="116" spans="1:12" ht="25.5" x14ac:dyDescent="0.25">
      <c r="A116" s="13"/>
      <c r="B116" s="14"/>
      <c r="C116" s="10"/>
      <c r="D116" s="7" t="s">
        <v>28</v>
      </c>
      <c r="E116" s="56" t="s">
        <v>66</v>
      </c>
      <c r="F116" s="37">
        <v>200</v>
      </c>
      <c r="G116" s="37">
        <v>0.1</v>
      </c>
      <c r="H116" s="57" t="s">
        <v>98</v>
      </c>
      <c r="I116" s="37">
        <v>24.2</v>
      </c>
      <c r="J116" s="37">
        <v>93</v>
      </c>
      <c r="K116" s="58" t="s">
        <v>153</v>
      </c>
      <c r="L116" s="37"/>
    </row>
    <row r="117" spans="1:12" ht="15" x14ac:dyDescent="0.25">
      <c r="A117" s="13"/>
      <c r="B117" s="14"/>
      <c r="C117" s="10"/>
      <c r="D117" s="7" t="s">
        <v>29</v>
      </c>
      <c r="E117" s="56" t="s">
        <v>46</v>
      </c>
      <c r="F117" s="37">
        <v>30</v>
      </c>
      <c r="G117" s="37">
        <v>2.4</v>
      </c>
      <c r="H117" s="37">
        <v>0.3</v>
      </c>
      <c r="I117" s="37">
        <v>15</v>
      </c>
      <c r="J117" s="37">
        <v>74.099999999999994</v>
      </c>
      <c r="K117" s="38"/>
      <c r="L117" s="37"/>
    </row>
    <row r="118" spans="1:12" ht="15" x14ac:dyDescent="0.25">
      <c r="A118" s="13"/>
      <c r="B118" s="14"/>
      <c r="C118" s="10"/>
      <c r="D118" s="7" t="s">
        <v>30</v>
      </c>
      <c r="E118" s="56" t="s">
        <v>45</v>
      </c>
      <c r="F118" s="37">
        <v>30</v>
      </c>
      <c r="G118" s="37">
        <v>2.4</v>
      </c>
      <c r="H118" s="37">
        <v>0.4</v>
      </c>
      <c r="I118" s="37">
        <v>13.8</v>
      </c>
      <c r="J118" s="37">
        <v>69.599999999999994</v>
      </c>
      <c r="K118" s="38"/>
      <c r="L118" s="37"/>
    </row>
    <row r="119" spans="1:12" ht="15" x14ac:dyDescent="0.25">
      <c r="A119" s="15"/>
      <c r="B119" s="16"/>
      <c r="C119" s="8"/>
      <c r="D119" s="17" t="s">
        <v>31</v>
      </c>
      <c r="E119" s="52"/>
      <c r="F119" s="18">
        <f>SUM(F113:F118)</f>
        <v>800</v>
      </c>
      <c r="G119" s="18">
        <v>28.3</v>
      </c>
      <c r="H119" s="18">
        <f>SUM(H113:H118)</f>
        <v>35.199999999999996</v>
      </c>
      <c r="I119" s="18">
        <v>129.6</v>
      </c>
      <c r="J119" s="18">
        <f>SUM(J113:J118)</f>
        <v>859.7</v>
      </c>
      <c r="K119" s="24"/>
      <c r="L119" s="18">
        <f>SUM(L113:L118)</f>
        <v>0</v>
      </c>
    </row>
    <row r="120" spans="1:12" ht="15" x14ac:dyDescent="0.2">
      <c r="A120" s="29">
        <f>A107</f>
        <v>2</v>
      </c>
      <c r="B120" s="29">
        <f>B107</f>
        <v>2</v>
      </c>
      <c r="C120" s="49" t="s">
        <v>4</v>
      </c>
      <c r="D120" s="50"/>
      <c r="E120" s="53"/>
      <c r="F120" s="28"/>
      <c r="G120" s="28">
        <f>G112+G119</f>
        <v>63.2</v>
      </c>
      <c r="H120" s="28">
        <f>H112+H119</f>
        <v>61</v>
      </c>
      <c r="I120" s="28">
        <f>I112+I119</f>
        <v>215</v>
      </c>
      <c r="J120" s="28">
        <f>J112+J119</f>
        <v>1539.1</v>
      </c>
      <c r="K120" s="28"/>
      <c r="L120" s="28">
        <f>L112+L119</f>
        <v>0</v>
      </c>
    </row>
    <row r="121" spans="1:12" ht="25.5" x14ac:dyDescent="0.25">
      <c r="A121" s="19">
        <v>2</v>
      </c>
      <c r="B121" s="20">
        <v>3</v>
      </c>
      <c r="C121" s="21" t="s">
        <v>18</v>
      </c>
      <c r="D121" s="5" t="s">
        <v>19</v>
      </c>
      <c r="E121" s="63" t="s">
        <v>154</v>
      </c>
      <c r="F121" s="62" t="s">
        <v>101</v>
      </c>
      <c r="G121" s="35">
        <v>9.4</v>
      </c>
      <c r="H121" s="35">
        <v>14</v>
      </c>
      <c r="I121" s="35">
        <v>37.799999999999997</v>
      </c>
      <c r="J121" s="35">
        <v>325</v>
      </c>
      <c r="K121" s="78" t="s">
        <v>102</v>
      </c>
      <c r="L121" s="35"/>
    </row>
    <row r="122" spans="1:12" ht="15" x14ac:dyDescent="0.25">
      <c r="A122" s="22"/>
      <c r="B122" s="14"/>
      <c r="C122" s="10"/>
      <c r="D122" s="7" t="s">
        <v>20</v>
      </c>
      <c r="E122" s="56" t="s">
        <v>57</v>
      </c>
      <c r="F122" s="37">
        <v>200</v>
      </c>
      <c r="G122" s="37">
        <v>0.2</v>
      </c>
      <c r="H122" s="57" t="s">
        <v>98</v>
      </c>
      <c r="I122" s="37">
        <v>15</v>
      </c>
      <c r="J122" s="37">
        <v>58</v>
      </c>
      <c r="K122" s="58" t="s">
        <v>77</v>
      </c>
      <c r="L122" s="37"/>
    </row>
    <row r="123" spans="1:12" ht="15.75" customHeight="1" x14ac:dyDescent="0.25">
      <c r="A123" s="22"/>
      <c r="B123" s="14"/>
      <c r="C123" s="10"/>
      <c r="D123" s="7" t="s">
        <v>21</v>
      </c>
      <c r="E123" s="56" t="s">
        <v>48</v>
      </c>
      <c r="F123" s="37">
        <v>30</v>
      </c>
      <c r="G123" s="37">
        <v>2.2999999999999998</v>
      </c>
      <c r="H123" s="37">
        <v>0.3</v>
      </c>
      <c r="I123" s="37">
        <v>15</v>
      </c>
      <c r="J123" s="37">
        <v>74.099999999999994</v>
      </c>
      <c r="K123" s="38"/>
      <c r="L123" s="37"/>
    </row>
    <row r="124" spans="1:12" ht="15" x14ac:dyDescent="0.25">
      <c r="A124" s="22"/>
      <c r="B124" s="14"/>
      <c r="C124" s="10"/>
      <c r="D124" s="6"/>
      <c r="E124" s="56" t="s">
        <v>155</v>
      </c>
      <c r="F124" s="37">
        <v>125</v>
      </c>
      <c r="G124" s="37">
        <v>3.8</v>
      </c>
      <c r="H124" s="37">
        <v>3.13</v>
      </c>
      <c r="I124" s="37">
        <v>14</v>
      </c>
      <c r="J124" s="37">
        <v>100</v>
      </c>
      <c r="K124" s="58" t="s">
        <v>91</v>
      </c>
      <c r="L124" s="37"/>
    </row>
    <row r="125" spans="1:12" ht="15" x14ac:dyDescent="0.25">
      <c r="A125" s="23"/>
      <c r="B125" s="16"/>
      <c r="C125" s="8"/>
      <c r="D125" s="17" t="s">
        <v>31</v>
      </c>
      <c r="E125" s="52"/>
      <c r="F125" s="18">
        <v>565</v>
      </c>
      <c r="G125" s="18">
        <v>15.7</v>
      </c>
      <c r="H125" s="18">
        <v>17.399999999999999</v>
      </c>
      <c r="I125" s="18">
        <v>81.8</v>
      </c>
      <c r="J125" s="18">
        <v>557.1</v>
      </c>
      <c r="K125" s="24"/>
      <c r="L125" s="18">
        <f>SUM(L121:L124)</f>
        <v>0</v>
      </c>
    </row>
    <row r="126" spans="1:12" ht="15" x14ac:dyDescent="0.25">
      <c r="A126" s="22">
        <v>2</v>
      </c>
      <c r="B126" s="14">
        <v>3</v>
      </c>
      <c r="C126" s="66" t="s">
        <v>23</v>
      </c>
      <c r="D126" s="7" t="s">
        <v>25</v>
      </c>
      <c r="E126" s="56" t="s">
        <v>156</v>
      </c>
      <c r="F126" s="37">
        <v>250</v>
      </c>
      <c r="G126" s="37">
        <v>8.6999999999999993</v>
      </c>
      <c r="H126" s="37">
        <v>13.3</v>
      </c>
      <c r="I126" s="37">
        <v>28.1</v>
      </c>
      <c r="J126" s="37">
        <v>250.9</v>
      </c>
      <c r="K126" s="58" t="s">
        <v>157</v>
      </c>
      <c r="L126" s="37"/>
    </row>
    <row r="127" spans="1:12" ht="15" x14ac:dyDescent="0.25">
      <c r="A127" s="22"/>
      <c r="B127" s="14"/>
      <c r="C127" s="10"/>
      <c r="D127" s="7" t="s">
        <v>26</v>
      </c>
      <c r="E127" s="51"/>
      <c r="F127" s="37"/>
      <c r="G127" s="37"/>
      <c r="H127" s="37"/>
      <c r="I127" s="37"/>
      <c r="J127" s="37"/>
      <c r="K127" s="38"/>
      <c r="L127" s="37"/>
    </row>
    <row r="128" spans="1:12" ht="38.25" x14ac:dyDescent="0.25">
      <c r="A128" s="22"/>
      <c r="B128" s="14"/>
      <c r="C128" s="10"/>
      <c r="D128" s="7" t="s">
        <v>27</v>
      </c>
      <c r="E128" s="56" t="s">
        <v>67</v>
      </c>
      <c r="F128" s="37">
        <v>300</v>
      </c>
      <c r="G128" s="37">
        <v>17.579999999999998</v>
      </c>
      <c r="H128" s="37">
        <v>25.4</v>
      </c>
      <c r="I128" s="37">
        <v>16.399999999999999</v>
      </c>
      <c r="J128" s="37">
        <v>331.6</v>
      </c>
      <c r="K128" s="58" t="s">
        <v>158</v>
      </c>
      <c r="L128" s="37"/>
    </row>
    <row r="129" spans="1:12" ht="25.5" x14ac:dyDescent="0.25">
      <c r="A129" s="22"/>
      <c r="B129" s="14"/>
      <c r="C129" s="10"/>
      <c r="D129" s="7" t="s">
        <v>28</v>
      </c>
      <c r="E129" s="56" t="s">
        <v>135</v>
      </c>
      <c r="F129" s="37">
        <v>200</v>
      </c>
      <c r="G129" s="57" t="s">
        <v>98</v>
      </c>
      <c r="H129" s="57" t="s">
        <v>98</v>
      </c>
      <c r="I129" s="37">
        <v>42.2</v>
      </c>
      <c r="J129" s="37">
        <v>162</v>
      </c>
      <c r="K129" s="58" t="s">
        <v>136</v>
      </c>
      <c r="L129" s="37"/>
    </row>
    <row r="130" spans="1:12" ht="15" x14ac:dyDescent="0.25">
      <c r="A130" s="22"/>
      <c r="B130" s="14"/>
      <c r="C130" s="10"/>
      <c r="D130" s="7" t="s">
        <v>29</v>
      </c>
      <c r="E130" s="56" t="s">
        <v>46</v>
      </c>
      <c r="F130" s="37">
        <v>30</v>
      </c>
      <c r="G130" s="37">
        <v>2.4</v>
      </c>
      <c r="H130" s="37">
        <v>0.3</v>
      </c>
      <c r="I130" s="37">
        <v>15</v>
      </c>
      <c r="J130" s="37">
        <v>74.099999999999994</v>
      </c>
      <c r="K130" s="38"/>
      <c r="L130" s="37"/>
    </row>
    <row r="131" spans="1:12" ht="15" x14ac:dyDescent="0.25">
      <c r="A131" s="22"/>
      <c r="B131" s="14"/>
      <c r="C131" s="10"/>
      <c r="D131" s="7" t="s">
        <v>30</v>
      </c>
      <c r="E131" s="56" t="s">
        <v>45</v>
      </c>
      <c r="F131" s="37">
        <v>30</v>
      </c>
      <c r="G131" s="37">
        <v>2.2999999999999998</v>
      </c>
      <c r="H131" s="37">
        <v>0.4</v>
      </c>
      <c r="I131" s="37">
        <v>13.8</v>
      </c>
      <c r="J131" s="37">
        <v>69.5</v>
      </c>
      <c r="K131" s="38"/>
      <c r="L131" s="37"/>
    </row>
    <row r="132" spans="1:12" ht="15" x14ac:dyDescent="0.25">
      <c r="A132" s="23"/>
      <c r="B132" s="16"/>
      <c r="C132" s="8"/>
      <c r="D132" s="17" t="s">
        <v>31</v>
      </c>
      <c r="E132" s="52"/>
      <c r="F132" s="18">
        <f>SUM(F126:F131)</f>
        <v>810</v>
      </c>
      <c r="G132" s="18">
        <v>30.9</v>
      </c>
      <c r="H132" s="18">
        <f>SUM(H126:H131)</f>
        <v>39.4</v>
      </c>
      <c r="I132" s="18">
        <f>SUM(I126:I131)</f>
        <v>115.5</v>
      </c>
      <c r="J132" s="18">
        <v>888.2</v>
      </c>
      <c r="K132" s="24"/>
      <c r="L132" s="18">
        <f>SUM(L126:L131)</f>
        <v>0</v>
      </c>
    </row>
    <row r="133" spans="1:12" ht="15" x14ac:dyDescent="0.2">
      <c r="A133" s="26">
        <f>A121</f>
        <v>2</v>
      </c>
      <c r="B133" s="27">
        <f>B121</f>
        <v>3</v>
      </c>
      <c r="C133" s="49" t="s">
        <v>4</v>
      </c>
      <c r="D133" s="50"/>
      <c r="E133" s="53"/>
      <c r="F133" s="28"/>
      <c r="G133" s="28">
        <f>G125+G132</f>
        <v>46.599999999999994</v>
      </c>
      <c r="H133" s="28">
        <f>H125+H132</f>
        <v>56.8</v>
      </c>
      <c r="I133" s="28">
        <f>I125+I132</f>
        <v>197.3</v>
      </c>
      <c r="J133" s="28">
        <f>J125+J132</f>
        <v>1445.3000000000002</v>
      </c>
      <c r="K133" s="28"/>
      <c r="L133" s="28">
        <f>L125+L132</f>
        <v>0</v>
      </c>
    </row>
    <row r="134" spans="1:12" ht="25.5" x14ac:dyDescent="0.25">
      <c r="A134" s="19">
        <v>2</v>
      </c>
      <c r="B134" s="20">
        <v>4</v>
      </c>
      <c r="C134" s="21" t="s">
        <v>18</v>
      </c>
      <c r="D134" s="5" t="s">
        <v>19</v>
      </c>
      <c r="E134" s="63" t="s">
        <v>160</v>
      </c>
      <c r="F134" s="35">
        <v>200</v>
      </c>
      <c r="G134" s="35">
        <v>11</v>
      </c>
      <c r="H134" s="35">
        <v>15.1</v>
      </c>
      <c r="I134" s="35">
        <v>4</v>
      </c>
      <c r="J134" s="35">
        <v>414</v>
      </c>
      <c r="K134" s="55" t="s">
        <v>120</v>
      </c>
      <c r="L134" s="35"/>
    </row>
    <row r="135" spans="1:12" ht="15" x14ac:dyDescent="0.25">
      <c r="A135" s="22"/>
      <c r="B135" s="14"/>
      <c r="C135" s="10"/>
      <c r="D135" s="7" t="s">
        <v>20</v>
      </c>
      <c r="E135" s="56" t="s">
        <v>47</v>
      </c>
      <c r="F135" s="37">
        <v>200</v>
      </c>
      <c r="G135" s="37">
        <v>0.2</v>
      </c>
      <c r="H135" s="57" t="s">
        <v>98</v>
      </c>
      <c r="I135" s="37">
        <v>15</v>
      </c>
      <c r="J135" s="37">
        <v>58</v>
      </c>
      <c r="K135" s="58" t="s">
        <v>77</v>
      </c>
      <c r="L135" s="37"/>
    </row>
    <row r="136" spans="1:12" ht="15" x14ac:dyDescent="0.25">
      <c r="A136" s="22"/>
      <c r="B136" s="14"/>
      <c r="C136" s="10"/>
      <c r="D136" s="7"/>
      <c r="E136" s="51"/>
      <c r="F136" s="37"/>
      <c r="G136" s="37"/>
      <c r="H136" s="37"/>
      <c r="I136" s="37"/>
      <c r="J136" s="37"/>
      <c r="K136" s="38"/>
      <c r="L136" s="37"/>
    </row>
    <row r="137" spans="1:12" ht="25.5" x14ac:dyDescent="0.25">
      <c r="A137" s="22"/>
      <c r="B137" s="14"/>
      <c r="C137" s="10"/>
      <c r="D137" s="7" t="s">
        <v>21</v>
      </c>
      <c r="E137" s="56" t="s">
        <v>79</v>
      </c>
      <c r="F137" s="37">
        <v>100</v>
      </c>
      <c r="G137" s="37">
        <v>12.3</v>
      </c>
      <c r="H137" s="37">
        <v>10</v>
      </c>
      <c r="I137" s="37">
        <v>54.4</v>
      </c>
      <c r="J137" s="37">
        <v>240</v>
      </c>
      <c r="K137" s="58" t="s">
        <v>161</v>
      </c>
      <c r="L137" s="37"/>
    </row>
    <row r="138" spans="1:12" ht="38.25" x14ac:dyDescent="0.25">
      <c r="A138" s="22"/>
      <c r="B138" s="14"/>
      <c r="C138" s="10"/>
      <c r="D138" s="6"/>
      <c r="E138" s="56" t="s">
        <v>137</v>
      </c>
      <c r="F138" s="37">
        <v>50</v>
      </c>
      <c r="G138" s="37">
        <v>6.03</v>
      </c>
      <c r="H138" s="37">
        <v>3.7</v>
      </c>
      <c r="I138" s="37">
        <v>14.8</v>
      </c>
      <c r="J138" s="37">
        <v>117</v>
      </c>
      <c r="K138" s="58" t="s">
        <v>159</v>
      </c>
      <c r="L138" s="37"/>
    </row>
    <row r="139" spans="1:12" ht="15" x14ac:dyDescent="0.25">
      <c r="A139" s="23"/>
      <c r="B139" s="16"/>
      <c r="C139" s="8"/>
      <c r="D139" s="17" t="s">
        <v>31</v>
      </c>
      <c r="E139" s="52"/>
      <c r="F139" s="18">
        <f>SUM(F134:F138)</f>
        <v>550</v>
      </c>
      <c r="G139" s="18">
        <v>29.5</v>
      </c>
      <c r="H139" s="18">
        <f>SUM(H134:H138)</f>
        <v>28.8</v>
      </c>
      <c r="I139" s="18">
        <f>SUM(I134:I138)</f>
        <v>88.2</v>
      </c>
      <c r="J139" s="18">
        <v>829</v>
      </c>
      <c r="K139" s="24"/>
      <c r="L139" s="18">
        <f>SUM(L134:L138)</f>
        <v>0</v>
      </c>
    </row>
    <row r="140" spans="1:12" ht="25.5" x14ac:dyDescent="0.25">
      <c r="A140" s="22">
        <v>2</v>
      </c>
      <c r="B140" s="14">
        <v>4</v>
      </c>
      <c r="C140" s="66" t="s">
        <v>23</v>
      </c>
      <c r="D140" s="7" t="s">
        <v>25</v>
      </c>
      <c r="E140" s="56" t="s">
        <v>162</v>
      </c>
      <c r="F140" s="57" t="s">
        <v>114</v>
      </c>
      <c r="G140" s="37">
        <v>5.2</v>
      </c>
      <c r="H140" s="37">
        <v>7.8</v>
      </c>
      <c r="I140" s="37">
        <v>44.7</v>
      </c>
      <c r="J140" s="37">
        <v>171</v>
      </c>
      <c r="K140" s="58" t="s">
        <v>163</v>
      </c>
      <c r="L140" s="37"/>
    </row>
    <row r="141" spans="1:12" ht="15" x14ac:dyDescent="0.25">
      <c r="A141" s="22"/>
      <c r="B141" s="14"/>
      <c r="C141" s="10"/>
      <c r="D141" s="7" t="s">
        <v>26</v>
      </c>
      <c r="E141" s="56" t="s">
        <v>68</v>
      </c>
      <c r="F141" s="37">
        <v>100</v>
      </c>
      <c r="G141" s="37">
        <v>14.35</v>
      </c>
      <c r="H141" s="37">
        <v>15.3</v>
      </c>
      <c r="I141" s="37">
        <v>7</v>
      </c>
      <c r="J141" s="37">
        <v>223</v>
      </c>
      <c r="K141" s="58" t="s">
        <v>164</v>
      </c>
      <c r="L141" s="37"/>
    </row>
    <row r="142" spans="1:12" ht="25.5" x14ac:dyDescent="0.25">
      <c r="A142" s="22"/>
      <c r="B142" s="14"/>
      <c r="C142" s="10"/>
      <c r="D142" s="7" t="s">
        <v>27</v>
      </c>
      <c r="E142" s="56" t="s">
        <v>39</v>
      </c>
      <c r="F142" s="37">
        <v>180</v>
      </c>
      <c r="G142" s="37">
        <v>4.5</v>
      </c>
      <c r="H142" s="37">
        <v>7.2</v>
      </c>
      <c r="I142" s="37">
        <v>36.5</v>
      </c>
      <c r="J142" s="37">
        <v>266.39999999999998</v>
      </c>
      <c r="K142" s="58" t="s">
        <v>165</v>
      </c>
      <c r="L142" s="37"/>
    </row>
    <row r="143" spans="1:12" ht="25.5" x14ac:dyDescent="0.25">
      <c r="A143" s="22"/>
      <c r="B143" s="14"/>
      <c r="C143" s="10"/>
      <c r="D143" s="7" t="s">
        <v>28</v>
      </c>
      <c r="E143" s="56" t="s">
        <v>69</v>
      </c>
      <c r="F143" s="37">
        <v>200</v>
      </c>
      <c r="G143" s="37">
        <v>0.6</v>
      </c>
      <c r="H143" s="57" t="s">
        <v>98</v>
      </c>
      <c r="I143" s="37">
        <v>30.8</v>
      </c>
      <c r="J143" s="37">
        <v>130</v>
      </c>
      <c r="K143" s="58" t="s">
        <v>166</v>
      </c>
      <c r="L143" s="37"/>
    </row>
    <row r="144" spans="1:12" ht="15" x14ac:dyDescent="0.25">
      <c r="A144" s="22"/>
      <c r="B144" s="14"/>
      <c r="C144" s="10"/>
      <c r="D144" s="7" t="s">
        <v>29</v>
      </c>
      <c r="E144" s="56" t="s">
        <v>46</v>
      </c>
      <c r="F144" s="37">
        <v>30</v>
      </c>
      <c r="G144" s="37">
        <v>2.2999999999999998</v>
      </c>
      <c r="H144" s="37">
        <v>0.3</v>
      </c>
      <c r="I144" s="37">
        <v>15</v>
      </c>
      <c r="J144" s="37">
        <v>74.099999999999994</v>
      </c>
      <c r="K144" s="38"/>
      <c r="L144" s="37"/>
    </row>
    <row r="145" spans="1:12" ht="15" x14ac:dyDescent="0.25">
      <c r="A145" s="22"/>
      <c r="B145" s="14"/>
      <c r="C145" s="10"/>
      <c r="D145" s="7" t="s">
        <v>30</v>
      </c>
      <c r="E145" s="56" t="s">
        <v>45</v>
      </c>
      <c r="F145" s="37">
        <v>30</v>
      </c>
      <c r="G145" s="37">
        <v>2.4</v>
      </c>
      <c r="H145" s="37">
        <v>0.4</v>
      </c>
      <c r="I145" s="37">
        <v>13.8</v>
      </c>
      <c r="J145" s="37">
        <v>69.599999999999994</v>
      </c>
      <c r="K145" s="38"/>
      <c r="L145" s="37"/>
    </row>
    <row r="146" spans="1:12" ht="15" x14ac:dyDescent="0.25">
      <c r="A146" s="23"/>
      <c r="B146" s="16"/>
      <c r="C146" s="8"/>
      <c r="D146" s="17" t="s">
        <v>31</v>
      </c>
      <c r="E146" s="52"/>
      <c r="F146" s="18">
        <v>820</v>
      </c>
      <c r="G146" s="18">
        <v>29.3</v>
      </c>
      <c r="H146" s="18">
        <f>SUM(H140:H145)</f>
        <v>31</v>
      </c>
      <c r="I146" s="18">
        <v>147.80000000000001</v>
      </c>
      <c r="J146" s="18">
        <f>SUM(J140:J145)</f>
        <v>934.1</v>
      </c>
      <c r="K146" s="24"/>
      <c r="L146" s="18">
        <f>SUM(L140:L145)</f>
        <v>0</v>
      </c>
    </row>
    <row r="147" spans="1:12" ht="15.75" thickBot="1" x14ac:dyDescent="0.25">
      <c r="A147" s="26">
        <f>A134</f>
        <v>2</v>
      </c>
      <c r="B147" s="27">
        <f>B134</f>
        <v>4</v>
      </c>
      <c r="C147" s="49" t="s">
        <v>4</v>
      </c>
      <c r="D147" s="50"/>
      <c r="E147" s="53"/>
      <c r="F147" s="28"/>
      <c r="G147" s="28">
        <f>G139+G146</f>
        <v>58.8</v>
      </c>
      <c r="H147" s="28">
        <f>H139+H146</f>
        <v>59.8</v>
      </c>
      <c r="I147" s="28">
        <f>I139+I146</f>
        <v>236</v>
      </c>
      <c r="J147" s="28">
        <f>J139+J146</f>
        <v>1763.1</v>
      </c>
      <c r="K147" s="28"/>
      <c r="L147" s="28">
        <f>L139+L146</f>
        <v>0</v>
      </c>
    </row>
    <row r="148" spans="1:12" ht="25.5" x14ac:dyDescent="0.25">
      <c r="A148" s="19">
        <v>2</v>
      </c>
      <c r="B148" s="20">
        <v>5</v>
      </c>
      <c r="C148" s="21" t="s">
        <v>18</v>
      </c>
      <c r="D148" s="5" t="s">
        <v>19</v>
      </c>
      <c r="E148" s="63" t="s">
        <v>167</v>
      </c>
      <c r="F148" s="35">
        <v>160</v>
      </c>
      <c r="G148" s="35">
        <v>15.9</v>
      </c>
      <c r="H148" s="35">
        <v>17.899999999999999</v>
      </c>
      <c r="I148" s="35">
        <v>6.4</v>
      </c>
      <c r="J148" s="35">
        <v>160</v>
      </c>
      <c r="K148" s="55" t="s">
        <v>168</v>
      </c>
      <c r="L148" s="35"/>
    </row>
    <row r="149" spans="1:12" ht="25.5" x14ac:dyDescent="0.25">
      <c r="A149" s="22"/>
      <c r="B149" s="14"/>
      <c r="C149" s="10"/>
      <c r="D149" s="69" t="s">
        <v>27</v>
      </c>
      <c r="E149" s="56" t="s">
        <v>43</v>
      </c>
      <c r="F149" s="37">
        <v>180</v>
      </c>
      <c r="G149" s="37">
        <v>6.2</v>
      </c>
      <c r="H149" s="37">
        <v>7.2</v>
      </c>
      <c r="I149" s="37">
        <v>42.3</v>
      </c>
      <c r="J149" s="37">
        <v>265.2</v>
      </c>
      <c r="K149" s="58" t="s">
        <v>111</v>
      </c>
      <c r="L149" s="37"/>
    </row>
    <row r="150" spans="1:12" ht="15" x14ac:dyDescent="0.25">
      <c r="A150" s="22"/>
      <c r="B150" s="14"/>
      <c r="C150" s="10"/>
      <c r="D150" s="7"/>
      <c r="E150" s="56" t="s">
        <v>169</v>
      </c>
      <c r="F150" s="37">
        <v>200</v>
      </c>
      <c r="G150" s="37">
        <v>1</v>
      </c>
      <c r="H150" s="37">
        <v>0.2</v>
      </c>
      <c r="I150" s="37">
        <v>20.2</v>
      </c>
      <c r="J150" s="37">
        <v>86.6</v>
      </c>
      <c r="K150" s="38"/>
      <c r="L150" s="37"/>
    </row>
    <row r="151" spans="1:12" ht="15" x14ac:dyDescent="0.25">
      <c r="A151" s="22"/>
      <c r="B151" s="14"/>
      <c r="C151" s="10"/>
      <c r="D151" s="7" t="s">
        <v>21</v>
      </c>
      <c r="E151" s="56" t="s">
        <v>48</v>
      </c>
      <c r="F151" s="37">
        <v>30</v>
      </c>
      <c r="G151" s="37">
        <v>2.2999999999999998</v>
      </c>
      <c r="H151" s="37">
        <v>0.3</v>
      </c>
      <c r="I151" s="37">
        <v>15</v>
      </c>
      <c r="J151" s="37">
        <v>74.099999999999994</v>
      </c>
      <c r="K151" s="38"/>
      <c r="L151" s="37"/>
    </row>
    <row r="152" spans="1:12" ht="15.75" customHeight="1" x14ac:dyDescent="0.25">
      <c r="A152" s="23"/>
      <c r="B152" s="16"/>
      <c r="C152" s="8"/>
      <c r="D152" s="17" t="s">
        <v>31</v>
      </c>
      <c r="E152" s="52"/>
      <c r="F152" s="18">
        <f>SUM(F148:F151)</f>
        <v>570</v>
      </c>
      <c r="G152" s="18">
        <f>SUM(G148:G151)</f>
        <v>25.400000000000002</v>
      </c>
      <c r="H152" s="18">
        <f>SUM(H148:H151)</f>
        <v>25.599999999999998</v>
      </c>
      <c r="I152" s="18">
        <f>SUM(I148:I151)</f>
        <v>83.899999999999991</v>
      </c>
      <c r="J152" s="18">
        <f>SUM(J148:J151)</f>
        <v>585.9</v>
      </c>
      <c r="K152" s="24"/>
      <c r="L152" s="18">
        <f>SUM(L148:L151)</f>
        <v>0</v>
      </c>
    </row>
    <row r="153" spans="1:12" ht="25.5" x14ac:dyDescent="0.25">
      <c r="A153" s="22">
        <v>2</v>
      </c>
      <c r="B153" s="14">
        <v>5</v>
      </c>
      <c r="C153" s="66" t="s">
        <v>23</v>
      </c>
      <c r="D153" s="7" t="s">
        <v>25</v>
      </c>
      <c r="E153" s="56" t="s">
        <v>170</v>
      </c>
      <c r="F153" s="57" t="s">
        <v>125</v>
      </c>
      <c r="G153" s="37">
        <v>8.4</v>
      </c>
      <c r="H153" s="37">
        <v>10.199999999999999</v>
      </c>
      <c r="I153" s="37">
        <v>28.1</v>
      </c>
      <c r="J153" s="37">
        <v>205.3</v>
      </c>
      <c r="K153" s="58" t="s">
        <v>171</v>
      </c>
      <c r="L153" s="37"/>
    </row>
    <row r="154" spans="1:12" ht="15" x14ac:dyDescent="0.25">
      <c r="A154" s="22"/>
      <c r="B154" s="14"/>
      <c r="C154" s="10"/>
      <c r="D154" s="7" t="s">
        <v>26</v>
      </c>
      <c r="E154" s="56" t="s">
        <v>64</v>
      </c>
      <c r="F154" s="37">
        <v>100</v>
      </c>
      <c r="G154" s="37">
        <v>15.7</v>
      </c>
      <c r="H154" s="37">
        <v>12.5</v>
      </c>
      <c r="I154" s="37">
        <v>3.14</v>
      </c>
      <c r="J154" s="37">
        <v>251</v>
      </c>
      <c r="K154" s="58" t="s">
        <v>172</v>
      </c>
      <c r="L154" s="37"/>
    </row>
    <row r="155" spans="1:12" ht="25.5" x14ac:dyDescent="0.25">
      <c r="A155" s="22"/>
      <c r="B155" s="14"/>
      <c r="C155" s="10"/>
      <c r="D155" s="7" t="s">
        <v>27</v>
      </c>
      <c r="E155" s="56" t="s">
        <v>145</v>
      </c>
      <c r="F155" s="37">
        <v>180</v>
      </c>
      <c r="G155" s="37">
        <v>103</v>
      </c>
      <c r="H155" s="37">
        <v>801</v>
      </c>
      <c r="I155" s="37">
        <v>45.3</v>
      </c>
      <c r="J155" s="37">
        <v>212.4</v>
      </c>
      <c r="K155" s="58" t="s">
        <v>173</v>
      </c>
      <c r="L155" s="37"/>
    </row>
    <row r="156" spans="1:12" ht="15" x14ac:dyDescent="0.25">
      <c r="A156" s="22"/>
      <c r="B156" s="14"/>
      <c r="C156" s="10"/>
      <c r="D156" s="7" t="s">
        <v>28</v>
      </c>
      <c r="E156" s="56" t="s">
        <v>63</v>
      </c>
      <c r="F156" s="37">
        <v>200</v>
      </c>
      <c r="G156" s="57" t="s">
        <v>76</v>
      </c>
      <c r="H156" s="57" t="s">
        <v>98</v>
      </c>
      <c r="I156" s="37">
        <v>19</v>
      </c>
      <c r="J156" s="37">
        <v>80</v>
      </c>
      <c r="K156" s="58" t="s">
        <v>108</v>
      </c>
      <c r="L156" s="37"/>
    </row>
    <row r="157" spans="1:12" ht="15" x14ac:dyDescent="0.25">
      <c r="A157" s="22"/>
      <c r="B157" s="14"/>
      <c r="C157" s="10"/>
      <c r="D157" s="7" t="s">
        <v>29</v>
      </c>
      <c r="E157" s="56" t="s">
        <v>46</v>
      </c>
      <c r="F157" s="37">
        <v>30</v>
      </c>
      <c r="G157" s="37">
        <v>2.2999999999999998</v>
      </c>
      <c r="H157" s="37">
        <v>0.3</v>
      </c>
      <c r="I157" s="37">
        <v>15</v>
      </c>
      <c r="J157" s="37">
        <v>74.099999999999994</v>
      </c>
      <c r="K157" s="38"/>
      <c r="L157" s="37"/>
    </row>
    <row r="158" spans="1:12" ht="15" x14ac:dyDescent="0.25">
      <c r="A158" s="22"/>
      <c r="B158" s="14"/>
      <c r="C158" s="10"/>
      <c r="D158" s="7" t="s">
        <v>30</v>
      </c>
      <c r="E158" s="56" t="s">
        <v>45</v>
      </c>
      <c r="F158" s="37">
        <v>30</v>
      </c>
      <c r="G158" s="37">
        <v>2.2999999999999998</v>
      </c>
      <c r="H158" s="37">
        <v>0.4</v>
      </c>
      <c r="I158" s="37">
        <v>13.8</v>
      </c>
      <c r="J158" s="37">
        <v>69.599999999999994</v>
      </c>
      <c r="K158" s="38"/>
      <c r="L158" s="37"/>
    </row>
    <row r="159" spans="1:12" ht="15" x14ac:dyDescent="0.25">
      <c r="A159" s="23"/>
      <c r="B159" s="16"/>
      <c r="C159" s="8"/>
      <c r="D159" s="17" t="s">
        <v>31</v>
      </c>
      <c r="E159" s="52"/>
      <c r="F159" s="18">
        <v>815</v>
      </c>
      <c r="G159" s="18">
        <v>39</v>
      </c>
      <c r="H159" s="18">
        <v>31.5</v>
      </c>
      <c r="I159" s="18">
        <v>124.3</v>
      </c>
      <c r="J159" s="18">
        <f>SUM(J153:J158)</f>
        <v>892.40000000000009</v>
      </c>
      <c r="K159" s="24"/>
      <c r="L159" s="18">
        <f>SUM(L153:L158)</f>
        <v>0</v>
      </c>
    </row>
    <row r="160" spans="1:12" ht="15.75" thickBot="1" x14ac:dyDescent="0.25">
      <c r="A160" s="26">
        <f>A148</f>
        <v>2</v>
      </c>
      <c r="B160" s="27">
        <f>B148</f>
        <v>5</v>
      </c>
      <c r="C160" s="49" t="s">
        <v>4</v>
      </c>
      <c r="D160" s="50"/>
      <c r="E160" s="53"/>
      <c r="F160" s="28"/>
      <c r="G160" s="28">
        <f>G152+G159</f>
        <v>64.400000000000006</v>
      </c>
      <c r="H160" s="28">
        <f>H152+H159</f>
        <v>57.099999999999994</v>
      </c>
      <c r="I160" s="28">
        <f>I152+I159</f>
        <v>208.2</v>
      </c>
      <c r="J160" s="28">
        <f>J152+J159</f>
        <v>1478.3000000000002</v>
      </c>
      <c r="K160" s="28"/>
      <c r="L160" s="28">
        <f>L152+L159</f>
        <v>0</v>
      </c>
    </row>
    <row r="161" spans="1:12" ht="25.5" x14ac:dyDescent="0.25">
      <c r="A161" s="19">
        <v>2</v>
      </c>
      <c r="B161" s="20">
        <v>6</v>
      </c>
      <c r="C161" s="21" t="s">
        <v>18</v>
      </c>
      <c r="D161" s="5" t="s">
        <v>19</v>
      </c>
      <c r="E161" s="63" t="s">
        <v>174</v>
      </c>
      <c r="F161" s="62" t="s">
        <v>175</v>
      </c>
      <c r="G161" s="35">
        <v>21.9</v>
      </c>
      <c r="H161" s="35">
        <v>45.3</v>
      </c>
      <c r="I161" s="35">
        <v>52.2</v>
      </c>
      <c r="J161" s="35">
        <v>709</v>
      </c>
      <c r="K161" s="55" t="s">
        <v>128</v>
      </c>
      <c r="L161" s="35"/>
    </row>
    <row r="162" spans="1:12" ht="15" x14ac:dyDescent="0.25">
      <c r="A162" s="22"/>
      <c r="B162" s="14"/>
      <c r="C162" s="10"/>
      <c r="D162" s="7" t="s">
        <v>20</v>
      </c>
      <c r="E162" s="56" t="s">
        <v>88</v>
      </c>
      <c r="F162" s="57" t="s">
        <v>89</v>
      </c>
      <c r="G162" s="37">
        <v>0.3</v>
      </c>
      <c r="H162" s="37">
        <v>0.1</v>
      </c>
      <c r="I162" s="37">
        <v>15.2</v>
      </c>
      <c r="J162" s="37">
        <v>61</v>
      </c>
      <c r="K162" s="58" t="s">
        <v>77</v>
      </c>
      <c r="L162" s="37"/>
    </row>
    <row r="163" spans="1:12" ht="15" x14ac:dyDescent="0.25">
      <c r="A163" s="22"/>
      <c r="B163" s="14"/>
      <c r="C163" s="10"/>
      <c r="D163" s="7" t="s">
        <v>21</v>
      </c>
      <c r="E163" s="56" t="s">
        <v>48</v>
      </c>
      <c r="F163" s="37">
        <v>30</v>
      </c>
      <c r="G163" s="37">
        <v>2.2999999999999998</v>
      </c>
      <c r="H163" s="37">
        <v>0.3</v>
      </c>
      <c r="I163" s="37">
        <v>15</v>
      </c>
      <c r="J163" s="37">
        <v>74.099999999999994</v>
      </c>
      <c r="K163" s="38"/>
      <c r="L163" s="37"/>
    </row>
    <row r="164" spans="1:12" ht="15" x14ac:dyDescent="0.25">
      <c r="A164" s="22"/>
      <c r="B164" s="14"/>
      <c r="C164" s="10"/>
      <c r="D164" s="7" t="s">
        <v>22</v>
      </c>
      <c r="E164" s="56" t="s">
        <v>176</v>
      </c>
      <c r="F164" s="37">
        <v>100</v>
      </c>
      <c r="G164" s="37">
        <v>0.2</v>
      </c>
      <c r="H164" s="57" t="s">
        <v>98</v>
      </c>
      <c r="I164" s="37">
        <v>24</v>
      </c>
      <c r="J164" s="37">
        <v>53</v>
      </c>
      <c r="K164" s="38"/>
      <c r="L164" s="37"/>
    </row>
    <row r="165" spans="1:12" ht="15.75" customHeight="1" x14ac:dyDescent="0.25">
      <c r="A165" s="23"/>
      <c r="B165" s="16"/>
      <c r="C165" s="8"/>
      <c r="D165" s="17" t="s">
        <v>31</v>
      </c>
      <c r="E165" s="52"/>
      <c r="F165" s="18">
        <v>637</v>
      </c>
      <c r="G165" s="18">
        <v>24.7</v>
      </c>
      <c r="H165" s="18">
        <f>SUM(H161:H164)</f>
        <v>45.699999999999996</v>
      </c>
      <c r="I165" s="18">
        <f>SUM(I161:I164)</f>
        <v>106.4</v>
      </c>
      <c r="J165" s="18">
        <f>SUM(J161:J164)</f>
        <v>897.1</v>
      </c>
      <c r="K165" s="24"/>
      <c r="L165" s="18">
        <f>SUM(L161:L164)</f>
        <v>0</v>
      </c>
    </row>
    <row r="166" spans="1:12" ht="25.5" x14ac:dyDescent="0.25">
      <c r="A166" s="22">
        <v>2</v>
      </c>
      <c r="B166" s="14">
        <v>6</v>
      </c>
      <c r="C166" s="66" t="s">
        <v>23</v>
      </c>
      <c r="D166" s="7" t="s">
        <v>25</v>
      </c>
      <c r="E166" s="56" t="s">
        <v>41</v>
      </c>
      <c r="F166" s="37">
        <v>260</v>
      </c>
      <c r="G166" s="37">
        <v>2</v>
      </c>
      <c r="H166" s="37">
        <v>5.3</v>
      </c>
      <c r="I166" s="37">
        <v>13.1</v>
      </c>
      <c r="J166" s="37">
        <v>106</v>
      </c>
      <c r="K166" s="58" t="s">
        <v>80</v>
      </c>
      <c r="L166" s="37"/>
    </row>
    <row r="167" spans="1:12" ht="25.5" x14ac:dyDescent="0.25">
      <c r="A167" s="22"/>
      <c r="B167" s="14"/>
      <c r="C167" s="10"/>
      <c r="D167" s="7" t="s">
        <v>26</v>
      </c>
      <c r="E167" s="56" t="s">
        <v>177</v>
      </c>
      <c r="F167" s="37">
        <v>100</v>
      </c>
      <c r="G167" s="37">
        <v>16.7</v>
      </c>
      <c r="H167" s="37">
        <v>9.6999999999999993</v>
      </c>
      <c r="I167" s="37">
        <v>23.6</v>
      </c>
      <c r="J167" s="37">
        <v>198</v>
      </c>
      <c r="K167" s="58" t="s">
        <v>178</v>
      </c>
      <c r="L167" s="37"/>
    </row>
    <row r="168" spans="1:12" ht="25.5" x14ac:dyDescent="0.25">
      <c r="A168" s="22"/>
      <c r="B168" s="14"/>
      <c r="C168" s="10"/>
      <c r="D168" s="7" t="s">
        <v>27</v>
      </c>
      <c r="E168" s="56" t="s">
        <v>49</v>
      </c>
      <c r="F168" s="37">
        <v>180</v>
      </c>
      <c r="G168" s="37">
        <v>5.8</v>
      </c>
      <c r="H168" s="37">
        <v>12.2</v>
      </c>
      <c r="I168" s="37">
        <v>39.4</v>
      </c>
      <c r="J168" s="37">
        <v>295</v>
      </c>
      <c r="K168" s="58" t="s">
        <v>179</v>
      </c>
      <c r="L168" s="37"/>
    </row>
    <row r="169" spans="1:12" ht="15" x14ac:dyDescent="0.25">
      <c r="A169" s="22"/>
      <c r="B169" s="14"/>
      <c r="C169" s="10"/>
      <c r="D169" s="7" t="s">
        <v>28</v>
      </c>
      <c r="E169" s="56" t="s">
        <v>180</v>
      </c>
      <c r="F169" s="37">
        <v>200</v>
      </c>
      <c r="G169" s="37">
        <v>0.2</v>
      </c>
      <c r="H169" s="57" t="s">
        <v>98</v>
      </c>
      <c r="I169" s="37">
        <v>27.6</v>
      </c>
      <c r="J169" s="37">
        <v>112</v>
      </c>
      <c r="K169" s="58" t="s">
        <v>119</v>
      </c>
      <c r="L169" s="37"/>
    </row>
    <row r="170" spans="1:12" ht="15" x14ac:dyDescent="0.25">
      <c r="A170" s="22"/>
      <c r="B170" s="14"/>
      <c r="C170" s="10"/>
      <c r="D170" s="7" t="s">
        <v>29</v>
      </c>
      <c r="E170" s="56" t="s">
        <v>46</v>
      </c>
      <c r="F170" s="37">
        <v>30</v>
      </c>
      <c r="G170" s="37">
        <v>2.2999999999999998</v>
      </c>
      <c r="H170" s="37">
        <v>0.3</v>
      </c>
      <c r="I170" s="37">
        <v>15</v>
      </c>
      <c r="J170" s="37">
        <v>74.099999999999994</v>
      </c>
      <c r="K170" s="38"/>
      <c r="L170" s="37"/>
    </row>
    <row r="171" spans="1:12" ht="15" x14ac:dyDescent="0.25">
      <c r="A171" s="22"/>
      <c r="B171" s="14"/>
      <c r="C171" s="10"/>
      <c r="D171" s="7" t="s">
        <v>30</v>
      </c>
      <c r="E171" s="56" t="s">
        <v>45</v>
      </c>
      <c r="F171" s="37">
        <v>30</v>
      </c>
      <c r="G171" s="37">
        <v>2.4</v>
      </c>
      <c r="H171" s="37">
        <v>0.4</v>
      </c>
      <c r="I171" s="37">
        <v>13.8</v>
      </c>
      <c r="J171" s="37">
        <v>69.599999999999994</v>
      </c>
      <c r="K171" s="38"/>
      <c r="L171" s="37"/>
    </row>
    <row r="172" spans="1:12" ht="15" x14ac:dyDescent="0.25">
      <c r="A172" s="23"/>
      <c r="B172" s="16"/>
      <c r="C172" s="8"/>
      <c r="D172" s="17" t="s">
        <v>31</v>
      </c>
      <c r="E172" s="52"/>
      <c r="F172" s="18">
        <f>SUM(F166:F171)</f>
        <v>800</v>
      </c>
      <c r="G172" s="18">
        <f>SUM(G166:G171)</f>
        <v>29.4</v>
      </c>
      <c r="H172" s="18">
        <f>SUM(H166:H171)</f>
        <v>27.9</v>
      </c>
      <c r="I172" s="18">
        <f>SUM(I166:I171)</f>
        <v>132.5</v>
      </c>
      <c r="J172" s="18">
        <f>SUM(J166:J171)</f>
        <v>854.7</v>
      </c>
      <c r="K172" s="24"/>
      <c r="L172" s="18">
        <f>SUM(L166:L171)</f>
        <v>0</v>
      </c>
    </row>
    <row r="173" spans="1:12" ht="15.75" thickBot="1" x14ac:dyDescent="0.25">
      <c r="A173" s="79">
        <f>A161</f>
        <v>2</v>
      </c>
      <c r="B173" s="80">
        <f>B161</f>
        <v>6</v>
      </c>
      <c r="C173" s="81" t="s">
        <v>4</v>
      </c>
      <c r="D173" s="50"/>
      <c r="E173" s="53"/>
      <c r="F173" s="28"/>
      <c r="G173" s="28">
        <f>G165+G172</f>
        <v>54.099999999999994</v>
      </c>
      <c r="H173" s="28">
        <f>H165+H172</f>
        <v>73.599999999999994</v>
      </c>
      <c r="I173" s="28">
        <f>I165+I172</f>
        <v>238.9</v>
      </c>
      <c r="J173" s="28">
        <f>J165+J172</f>
        <v>1751.8000000000002</v>
      </c>
      <c r="K173" s="28"/>
      <c r="L173" s="28">
        <f>L165+L172</f>
        <v>0</v>
      </c>
    </row>
    <row r="174" spans="1:12" ht="15" x14ac:dyDescent="0.25">
      <c r="A174" s="65"/>
      <c r="B174" s="65"/>
      <c r="C174" s="82"/>
      <c r="D174" s="83"/>
      <c r="E174" s="54"/>
      <c r="F174" s="35"/>
      <c r="G174" s="35"/>
      <c r="H174" s="35"/>
      <c r="I174" s="35"/>
      <c r="J174" s="35"/>
      <c r="K174" s="36"/>
      <c r="L174" s="35"/>
    </row>
    <row r="175" spans="1:12" ht="78" customHeight="1" x14ac:dyDescent="0.2">
      <c r="A175" s="84"/>
      <c r="B175" s="84"/>
      <c r="C175" s="91" t="s">
        <v>181</v>
      </c>
      <c r="D175" s="92"/>
      <c r="E175" s="85"/>
      <c r="F175" s="86"/>
      <c r="G175" s="86">
        <v>59.4</v>
      </c>
      <c r="H175" s="86">
        <v>62</v>
      </c>
      <c r="I175" s="86">
        <v>220.1</v>
      </c>
      <c r="J175" s="86">
        <v>1572.4</v>
      </c>
      <c r="K175" s="87"/>
      <c r="L175" s="86"/>
    </row>
    <row r="176" spans="1:12" ht="75.75" customHeight="1" thickBot="1" x14ac:dyDescent="0.25">
      <c r="A176" s="26"/>
      <c r="B176" s="27"/>
      <c r="C176" s="71" t="s">
        <v>182</v>
      </c>
      <c r="D176" s="88"/>
      <c r="E176" s="89"/>
      <c r="F176" s="90"/>
      <c r="G176" s="90">
        <v>59.5</v>
      </c>
      <c r="H176" s="90">
        <v>63.6</v>
      </c>
      <c r="I176" s="90">
        <v>228.8</v>
      </c>
      <c r="J176" s="90">
        <v>1596.3</v>
      </c>
      <c r="K176" s="90"/>
      <c r="L176" s="90"/>
    </row>
  </sheetData>
  <mergeCells count="18">
    <mergeCell ref="C60:D60"/>
    <mergeCell ref="C91:D91"/>
    <mergeCell ref="C19:D19"/>
    <mergeCell ref="C176:D176"/>
    <mergeCell ref="C106:D106"/>
    <mergeCell ref="C120:D120"/>
    <mergeCell ref="C133:D133"/>
    <mergeCell ref="C147:D147"/>
    <mergeCell ref="C160:D160"/>
    <mergeCell ref="C173:D173"/>
    <mergeCell ref="C90:D90"/>
    <mergeCell ref="C174:D174"/>
    <mergeCell ref="C175:D175"/>
    <mergeCell ref="C1:E1"/>
    <mergeCell ref="H1:K1"/>
    <mergeCell ref="H2:K2"/>
    <mergeCell ref="C32:D32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2022-05-16T14:23:56Z</dcterms:created>
  <dcterms:modified xsi:type="dcterms:W3CDTF">2024-09-11T17:45:24Z</dcterms:modified>
</cp:coreProperties>
</file>